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15480" windowHeight="7995"/>
  </bookViews>
  <sheets>
    <sheet name="C-I" sheetId="4" r:id="rId1"/>
    <sheet name="Sheet1" sheetId="1" r:id="rId2"/>
    <sheet name="Sheet2" sheetId="2" r:id="rId3"/>
    <sheet name="Sheet3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DB">[1]Assumption!$D$246</definedName>
    <definedName name="FCL">'[2]Unit Rate working'!$I$36</definedName>
    <definedName name="ind_class">[1]Input_sheet!$G$18</definedName>
    <definedName name="LOB_1">[3]Definitions!$C$8</definedName>
    <definedName name="LOB_2">[3]Definitions!$C$9</definedName>
    <definedName name="LOB_3">[3]Definitions!$C$10</definedName>
    <definedName name="LOB_4">[3]Definitions!$C$11</definedName>
    <definedName name="LOB_5">[3]Definitions!$C$12</definedName>
    <definedName name="LOV_Title">[4]LOVs!$A$7:$A$11</definedName>
    <definedName name="MaxEntAgeL">[2]Assume!$F$9</definedName>
    <definedName name="MaxRiderAges">[2]Assume!$G$9:$L$9</definedName>
    <definedName name="Medex">[1]Assumption!$D$251</definedName>
    <definedName name="MinEntAges">[2]Assume!$F$7:$L$7</definedName>
    <definedName name="Mort_tab">[1]Assumption!$L$7:$N$69</definedName>
    <definedName name="per_wakala">[5]RatesTables!$J$8</definedName>
    <definedName name="PPD_A">[1]Assumption!$D$267</definedName>
    <definedName name="_xlnm.Print_Area" localSheetId="0">'C-I'!$A$1:$S$40</definedName>
    <definedName name="profit_margin">[1]Assumption!$C$216:$E$223</definedName>
    <definedName name="PTD_A">[1]Assumption!$D$253</definedName>
    <definedName name="PTD_n">[1]Assumption!$D$248</definedName>
    <definedName name="sd">[6]Input_sheet!$G$18</definedName>
    <definedName name="TTD_A">[1]Assumption!$D$255</definedName>
    <definedName name="TTD_A_1_104">[1]Assumption!$D$261</definedName>
    <definedName name="TTD_A_1_52">[7]Assumption!$D$255</definedName>
    <definedName name="TTD_A_3_104">[1]Assumption!$D$263</definedName>
    <definedName name="TTD_A_3_52">[1]Assumption!$D$257</definedName>
    <definedName name="TTD_A_8_104">[1]Assumption!$D$265</definedName>
    <definedName name="TTD_A_8_52">[1]Assumption!$D$259</definedName>
    <definedName name="vol_dis">[1]Assumption!$C$179:$E$186</definedName>
    <definedName name="vol_dis_risk_charges">[1]Assumption!$C$191:$E$198</definedName>
    <definedName name="wakala_per">[1]Assumption!$D$40</definedName>
    <definedName name="wakala_per_group">[1]Assumption!$D$39</definedName>
    <definedName name="wakala_per_life">[1]Assumption!$D$38</definedName>
    <definedName name="Year1">[8]Asump!$D$7</definedName>
    <definedName name="Yr_of_exp_fac">[8]Asump!$D$47</definedName>
  </definedNames>
  <calcPr calcId="125725"/>
</workbook>
</file>

<file path=xl/calcChain.xml><?xml version="1.0" encoding="utf-8"?>
<calcChain xmlns="http://schemas.openxmlformats.org/spreadsheetml/2006/main">
  <c r="G33" i="4"/>
  <c r="C33"/>
  <c r="N31" s="1"/>
</calcChain>
</file>

<file path=xl/sharedStrings.xml><?xml version="1.0" encoding="utf-8"?>
<sst xmlns="http://schemas.openxmlformats.org/spreadsheetml/2006/main" count="52" uniqueCount="49">
  <si>
    <t>Hospital Care Limit</t>
  </si>
  <si>
    <t>Major Medical Care</t>
  </si>
  <si>
    <t>Pre-Hospitalization Diagnostic Charges (30 days prior to Hospitalization)</t>
  </si>
  <si>
    <t>Post-Hospitalization Follow-up Charges (30 days after discharge)</t>
  </si>
  <si>
    <t>Physician’s Visit (In-Patient visit) Charges</t>
  </si>
  <si>
    <t>Covered under Hospital Care Limit</t>
  </si>
  <si>
    <t>Specialist Consultation (In-Patient visit ) Charges</t>
  </si>
  <si>
    <t>Intensive Care Unit (ICU) Charges</t>
  </si>
  <si>
    <t>Miscellaneous Hospital Expenses</t>
  </si>
  <si>
    <t>Surgical Operation Charges</t>
  </si>
  <si>
    <t>Day-care Surgery Charges</t>
  </si>
  <si>
    <t>Hospital Casualty Ward Accident &amp; Emergency Services</t>
  </si>
  <si>
    <t xml:space="preserve">Specialized Investigations Outpatient Cover </t>
  </si>
  <si>
    <t>(Magnetic Resonance Imaging (MRI), Computed Tomography (CT) Scan,</t>
  </si>
  <si>
    <t>Emergency Dental Treatment due to Accidental Injuries</t>
  </si>
  <si>
    <t>Major Medical Care Limit</t>
  </si>
  <si>
    <t>Rs.500,000</t>
  </si>
  <si>
    <t>Rs.400,000</t>
  </si>
  <si>
    <t>Rs.300,000</t>
  </si>
  <si>
    <t>Rs.200,000</t>
  </si>
  <si>
    <t>Rs.100,000</t>
  </si>
  <si>
    <t>Total</t>
  </si>
  <si>
    <t>Rs. 450,000</t>
  </si>
  <si>
    <t>Rs. 350,000</t>
  </si>
  <si>
    <t>Rs. 5,000</t>
  </si>
  <si>
    <t>Rs. 4,000</t>
  </si>
  <si>
    <t/>
  </si>
  <si>
    <t>Categories</t>
  </si>
  <si>
    <t>Employees</t>
  </si>
  <si>
    <t>Spouses</t>
  </si>
  <si>
    <t>Children</t>
  </si>
  <si>
    <t>KARACHI TOOLS, DIES &amp; MOULDS CENTRE</t>
  </si>
  <si>
    <t>Benefits</t>
  </si>
  <si>
    <t>Group Summary</t>
  </si>
  <si>
    <t>Category - I</t>
  </si>
  <si>
    <t>Category - II</t>
  </si>
  <si>
    <t>Total Payable Amount:</t>
  </si>
  <si>
    <t xml:space="preserve">Without Tax: </t>
  </si>
  <si>
    <t xml:space="preserve">With Tax: </t>
  </si>
  <si>
    <r>
      <rPr>
        <b/>
        <sz val="22"/>
        <color indexed="8"/>
        <rFont val="Calibri"/>
        <family val="2"/>
      </rPr>
      <t>Total Hospital Care Limit</t>
    </r>
    <r>
      <rPr>
        <sz val="22"/>
        <color indexed="8"/>
        <rFont val="Calibri"/>
        <family val="2"/>
      </rPr>
      <t xml:space="preserve"> </t>
    </r>
    <r>
      <rPr>
        <i/>
        <sz val="22"/>
        <color indexed="8"/>
        <rFont val="Calibri"/>
        <family val="2"/>
      </rPr>
      <t>(Per Person Per Year)</t>
    </r>
  </si>
  <si>
    <r>
      <rPr>
        <b/>
        <sz val="22"/>
        <color indexed="8"/>
        <rFont val="Calibri"/>
        <family val="2"/>
      </rPr>
      <t>Room &amp; Board entitlement</t>
    </r>
    <r>
      <rPr>
        <i/>
        <sz val="22"/>
        <color indexed="8"/>
        <rFont val="Calibri"/>
        <family val="2"/>
      </rPr>
      <t xml:space="preserve"> (Per day  inclusive of nursing &amp; ancillaries)</t>
    </r>
  </si>
  <si>
    <r>
      <rPr>
        <b/>
        <sz val="22"/>
        <color indexed="8"/>
        <rFont val="Calibri"/>
        <family val="2"/>
      </rPr>
      <t>Total Major Medical Care Limit</t>
    </r>
    <r>
      <rPr>
        <sz val="22"/>
        <color indexed="8"/>
        <rFont val="Calibri"/>
        <family val="2"/>
        <charset val="178"/>
      </rPr>
      <t xml:space="preserve"> </t>
    </r>
    <r>
      <rPr>
        <i/>
        <sz val="22"/>
        <color indexed="8"/>
        <rFont val="Calibri"/>
        <family val="2"/>
      </rPr>
      <t xml:space="preserve">(Per Person Per Year) </t>
    </r>
    <r>
      <rPr>
        <sz val="22"/>
        <color indexed="8"/>
        <rFont val="Calibri"/>
        <family val="2"/>
      </rPr>
      <t>(Optional)</t>
    </r>
  </si>
  <si>
    <t>(AM &amp; Above)</t>
  </si>
  <si>
    <t>(Executive &amp; Below)</t>
  </si>
  <si>
    <t xml:space="preserve">Financial Proposal No: 01     </t>
  </si>
  <si>
    <t>Endoscopy. Thallium Scan, Angiography) &amp; Ultrasound</t>
  </si>
  <si>
    <t>Pre Existing Conditions</t>
  </si>
  <si>
    <t xml:space="preserve">                                                                                                                          Annexure (C-I)</t>
  </si>
  <si>
    <t>Total No. of Lifes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</si>
</sst>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  <numFmt numFmtId="166" formatCode="_([$€-2]* #,##0.00_);_([$€-2]* \(#,##0.00\);_([$€-2]* &quot;-&quot;??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22"/>
      <color rgb="FF0000CC"/>
      <name val="Calibri"/>
      <family val="2"/>
      <scheme val="minor"/>
    </font>
    <font>
      <u/>
      <sz val="9.9"/>
      <color theme="10"/>
      <name val="Calibri"/>
      <family val="2"/>
    </font>
    <font>
      <sz val="22"/>
      <name val="Arial"/>
      <family val="2"/>
    </font>
    <font>
      <sz val="22"/>
      <color theme="1"/>
      <name val="Calibri"/>
      <family val="2"/>
      <charset val="178"/>
      <scheme val="minor"/>
    </font>
    <font>
      <b/>
      <sz val="22"/>
      <color theme="1"/>
      <name val="Calibri"/>
      <family val="2"/>
      <scheme val="minor"/>
    </font>
    <font>
      <sz val="26"/>
      <name val="Arial"/>
      <family val="2"/>
    </font>
    <font>
      <b/>
      <sz val="26"/>
      <color theme="0" tint="-0.89999084444715716"/>
      <name val="Calibri"/>
      <family val="2"/>
      <scheme val="minor"/>
    </font>
    <font>
      <sz val="26"/>
      <color theme="1"/>
      <name val="Calibri"/>
      <family val="2"/>
      <charset val="178"/>
      <scheme val="minor"/>
    </font>
    <font>
      <b/>
      <sz val="24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indexed="8"/>
      <name val="Calibri"/>
      <family val="2"/>
    </font>
    <font>
      <sz val="22"/>
      <color indexed="8"/>
      <name val="Calibri"/>
      <family val="2"/>
    </font>
    <font>
      <i/>
      <sz val="22"/>
      <color indexed="8"/>
      <name val="Calibri"/>
      <family val="2"/>
    </font>
    <font>
      <b/>
      <i/>
      <sz val="22"/>
      <name val="Calibri"/>
      <family val="2"/>
      <scheme val="minor"/>
    </font>
    <font>
      <sz val="22"/>
      <color indexed="8"/>
      <name val="Calibri"/>
      <family val="2"/>
      <charset val="178"/>
    </font>
    <font>
      <sz val="22"/>
      <name val="Calibri"/>
      <family val="2"/>
      <scheme val="minor"/>
    </font>
    <font>
      <sz val="22"/>
      <color theme="0"/>
      <name val="Arial"/>
      <family val="2"/>
    </font>
    <font>
      <b/>
      <sz val="22"/>
      <name val="Arial"/>
      <family val="2"/>
    </font>
    <font>
      <b/>
      <sz val="2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59">
    <xf numFmtId="0" fontId="0" fillId="0" borderId="0" xfId="0"/>
    <xf numFmtId="0" fontId="2" fillId="2" borderId="0" xfId="1" applyFill="1" applyProtection="1">
      <protection hidden="1"/>
    </xf>
    <xf numFmtId="0" fontId="3" fillId="2" borderId="0" xfId="1" applyFont="1" applyFill="1" applyProtection="1">
      <protection hidden="1"/>
    </xf>
    <xf numFmtId="0" fontId="3" fillId="0" borderId="0" xfId="1" applyFont="1" applyProtection="1">
      <protection hidden="1"/>
    </xf>
    <xf numFmtId="0" fontId="2" fillId="0" borderId="0" xfId="1" applyProtection="1">
      <protection hidden="1"/>
    </xf>
    <xf numFmtId="0" fontId="3" fillId="2" borderId="5" xfId="1" applyFont="1" applyFill="1" applyBorder="1" applyProtection="1">
      <protection hidden="1"/>
    </xf>
    <xf numFmtId="0" fontId="2" fillId="2" borderId="0" xfId="1" applyFill="1" applyBorder="1" applyProtection="1">
      <protection hidden="1"/>
    </xf>
    <xf numFmtId="0" fontId="2" fillId="2" borderId="31" xfId="1" applyFill="1" applyBorder="1" applyProtection="1">
      <protection hidden="1"/>
    </xf>
    <xf numFmtId="0" fontId="3" fillId="2" borderId="32" xfId="1" applyFont="1" applyFill="1" applyBorder="1" applyProtection="1">
      <protection hidden="1"/>
    </xf>
    <xf numFmtId="0" fontId="2" fillId="2" borderId="4" xfId="1" applyFill="1" applyBorder="1" applyAlignment="1" applyProtection="1">
      <alignment horizontal="center"/>
      <protection hidden="1"/>
    </xf>
    <xf numFmtId="0" fontId="2" fillId="2" borderId="0" xfId="1" applyFill="1" applyBorder="1" applyAlignment="1" applyProtection="1">
      <alignment horizontal="center"/>
      <protection hidden="1"/>
    </xf>
    <xf numFmtId="0" fontId="2" fillId="2" borderId="30" xfId="1" applyFill="1" applyBorder="1" applyAlignment="1" applyProtection="1">
      <alignment horizontal="center"/>
      <protection hidden="1"/>
    </xf>
    <xf numFmtId="0" fontId="2" fillId="2" borderId="31" xfId="1" applyFill="1" applyBorder="1" applyAlignment="1" applyProtection="1">
      <alignment horizontal="center"/>
      <protection hidden="1"/>
    </xf>
    <xf numFmtId="0" fontId="8" fillId="2" borderId="4" xfId="1" applyFont="1" applyFill="1" applyBorder="1" applyProtection="1">
      <protection hidden="1"/>
    </xf>
    <xf numFmtId="0" fontId="6" fillId="2" borderId="0" xfId="1" applyFont="1" applyFill="1" applyBorder="1" applyProtection="1">
      <protection hidden="1"/>
    </xf>
    <xf numFmtId="0" fontId="7" fillId="2" borderId="0" xfId="1" applyFont="1" applyFill="1" applyProtection="1">
      <protection hidden="1"/>
    </xf>
    <xf numFmtId="0" fontId="6" fillId="2" borderId="0" xfId="1" applyFont="1" applyFill="1" applyProtection="1">
      <protection hidden="1"/>
    </xf>
    <xf numFmtId="0" fontId="9" fillId="2" borderId="0" xfId="1" applyFont="1" applyFill="1" applyBorder="1" applyProtection="1">
      <protection hidden="1"/>
    </xf>
    <xf numFmtId="0" fontId="11" fillId="2" borderId="0" xfId="1" applyFont="1" applyFill="1" applyProtection="1">
      <protection hidden="1"/>
    </xf>
    <xf numFmtId="0" fontId="9" fillId="2" borderId="0" xfId="1" applyFont="1" applyFill="1" applyProtection="1">
      <protection hidden="1"/>
    </xf>
    <xf numFmtId="0" fontId="6" fillId="2" borderId="0" xfId="1" applyFont="1" applyFill="1" applyAlignment="1" applyProtection="1">
      <alignment vertical="center"/>
      <protection hidden="1"/>
    </xf>
    <xf numFmtId="0" fontId="7" fillId="2" borderId="0" xfId="1" applyFont="1" applyFill="1" applyAlignment="1" applyProtection="1">
      <alignment vertical="center"/>
      <protection hidden="1"/>
    </xf>
    <xf numFmtId="0" fontId="7" fillId="0" borderId="0" xfId="1" applyFont="1" applyAlignment="1" applyProtection="1">
      <alignment vertical="center"/>
      <protection hidden="1"/>
    </xf>
    <xf numFmtId="0" fontId="6" fillId="0" borderId="0" xfId="1" applyFont="1" applyAlignment="1" applyProtection="1">
      <alignment vertical="center"/>
      <protection hidden="1"/>
    </xf>
    <xf numFmtId="0" fontId="7" fillId="2" borderId="0" xfId="1" applyFont="1" applyFill="1" applyBorder="1" applyProtection="1">
      <protection hidden="1"/>
    </xf>
    <xf numFmtId="0" fontId="7" fillId="2" borderId="12" xfId="1" applyFont="1" applyFill="1" applyBorder="1" applyProtection="1">
      <protection hidden="1"/>
    </xf>
    <xf numFmtId="0" fontId="7" fillId="0" borderId="0" xfId="1" applyFont="1" applyProtection="1">
      <protection hidden="1"/>
    </xf>
    <xf numFmtId="0" fontId="6" fillId="0" borderId="0" xfId="1" applyFont="1" applyProtection="1">
      <protection hidden="1"/>
    </xf>
    <xf numFmtId="0" fontId="14" fillId="2" borderId="4" xfId="1" applyFont="1" applyFill="1" applyBorder="1" applyProtection="1">
      <protection hidden="1"/>
    </xf>
    <xf numFmtId="0" fontId="7" fillId="2" borderId="21" xfId="1" applyFont="1" applyFill="1" applyBorder="1" applyProtection="1">
      <protection hidden="1"/>
    </xf>
    <xf numFmtId="0" fontId="7" fillId="2" borderId="5" xfId="1" applyFont="1" applyFill="1" applyBorder="1" applyProtection="1">
      <protection hidden="1"/>
    </xf>
    <xf numFmtId="0" fontId="7" fillId="2" borderId="4" xfId="1" applyFont="1" applyFill="1" applyBorder="1" applyProtection="1">
      <protection hidden="1"/>
    </xf>
    <xf numFmtId="0" fontId="7" fillId="2" borderId="16" xfId="1" applyFont="1" applyFill="1" applyBorder="1" applyProtection="1">
      <protection hidden="1"/>
    </xf>
    <xf numFmtId="0" fontId="21" fillId="2" borderId="0" xfId="1" applyFont="1" applyFill="1" applyProtection="1">
      <protection hidden="1"/>
    </xf>
    <xf numFmtId="0" fontId="6" fillId="2" borderId="0" xfId="1" applyFont="1" applyFill="1" applyBorder="1" applyAlignment="1" applyProtection="1">
      <protection hidden="1"/>
    </xf>
    <xf numFmtId="0" fontId="6" fillId="2" borderId="5" xfId="1" applyFont="1" applyFill="1" applyBorder="1" applyAlignment="1" applyProtection="1">
      <protection hidden="1"/>
    </xf>
    <xf numFmtId="0" fontId="13" fillId="3" borderId="26" xfId="1" applyFont="1" applyFill="1" applyBorder="1" applyAlignment="1" applyProtection="1">
      <alignment horizontal="center"/>
      <protection hidden="1"/>
    </xf>
    <xf numFmtId="0" fontId="20" fillId="2" borderId="6" xfId="1" applyFont="1" applyFill="1" applyBorder="1" applyAlignment="1" applyProtection="1">
      <alignment horizontal="left"/>
      <protection hidden="1"/>
    </xf>
    <xf numFmtId="0" fontId="13" fillId="2" borderId="33" xfId="1" applyFont="1" applyFill="1" applyBorder="1" applyAlignment="1" applyProtection="1">
      <alignment horizontal="left"/>
      <protection hidden="1"/>
    </xf>
    <xf numFmtId="0" fontId="7" fillId="0" borderId="4" xfId="1" applyFont="1" applyBorder="1" applyAlignment="1" applyProtection="1">
      <alignment vertical="center"/>
      <protection hidden="1"/>
    </xf>
    <xf numFmtId="0" fontId="6" fillId="0" borderId="0" xfId="1" applyFont="1" applyBorder="1" applyAlignment="1" applyProtection="1">
      <alignment vertical="center"/>
      <protection hidden="1"/>
    </xf>
    <xf numFmtId="0" fontId="7" fillId="2" borderId="0" xfId="1" applyFont="1" applyFill="1" applyBorder="1" applyAlignment="1" applyProtection="1">
      <alignment vertical="center"/>
      <protection hidden="1"/>
    </xf>
    <xf numFmtId="0" fontId="7" fillId="2" borderId="5" xfId="1" applyFont="1" applyFill="1" applyBorder="1" applyAlignment="1" applyProtection="1">
      <alignment vertical="center"/>
      <protection hidden="1"/>
    </xf>
    <xf numFmtId="0" fontId="7" fillId="2" borderId="30" xfId="1" applyFont="1" applyFill="1" applyBorder="1" applyProtection="1">
      <protection hidden="1"/>
    </xf>
    <xf numFmtId="0" fontId="7" fillId="2" borderId="31" xfId="1" applyFont="1" applyFill="1" applyBorder="1" applyProtection="1">
      <protection hidden="1"/>
    </xf>
    <xf numFmtId="0" fontId="7" fillId="2" borderId="32" xfId="1" applyFont="1" applyFill="1" applyBorder="1" applyProtection="1">
      <protection hidden="1"/>
    </xf>
    <xf numFmtId="0" fontId="24" fillId="2" borderId="22" xfId="1" applyFont="1" applyFill="1" applyBorder="1" applyAlignment="1" applyProtection="1">
      <alignment horizontal="center"/>
      <protection hidden="1"/>
    </xf>
    <xf numFmtId="0" fontId="24" fillId="2" borderId="18" xfId="1" applyFont="1" applyFill="1" applyBorder="1" applyAlignment="1" applyProtection="1">
      <alignment horizontal="center"/>
      <protection hidden="1"/>
    </xf>
    <xf numFmtId="0" fontId="24" fillId="2" borderId="20" xfId="1" applyFont="1" applyFill="1" applyBorder="1" applyAlignment="1" applyProtection="1">
      <alignment horizontal="center"/>
      <protection hidden="1"/>
    </xf>
    <xf numFmtId="164" fontId="23" fillId="2" borderId="0" xfId="1" applyNumberFormat="1" applyFont="1" applyFill="1" applyBorder="1" applyAlignment="1" applyProtection="1">
      <alignment vertical="center"/>
      <protection hidden="1"/>
    </xf>
    <xf numFmtId="0" fontId="24" fillId="2" borderId="22" xfId="1" applyFont="1" applyFill="1" applyBorder="1" applyAlignment="1" applyProtection="1">
      <alignment horizontal="center"/>
      <protection hidden="1"/>
    </xf>
    <xf numFmtId="0" fontId="24" fillId="2" borderId="18" xfId="1" applyFont="1" applyFill="1" applyBorder="1" applyAlignment="1" applyProtection="1">
      <alignment horizontal="center"/>
      <protection hidden="1"/>
    </xf>
    <xf numFmtId="0" fontId="24" fillId="2" borderId="20" xfId="1" applyFont="1" applyFill="1" applyBorder="1" applyAlignment="1" applyProtection="1">
      <alignment horizontal="center"/>
      <protection hidden="1"/>
    </xf>
    <xf numFmtId="0" fontId="14" fillId="2" borderId="13" xfId="1" applyFont="1" applyFill="1" applyBorder="1" applyAlignment="1" applyProtection="1">
      <alignment horizontal="center" vertical="center"/>
      <protection hidden="1"/>
    </xf>
    <xf numFmtId="0" fontId="14" fillId="2" borderId="14" xfId="1" applyFont="1" applyFill="1" applyBorder="1" applyAlignment="1" applyProtection="1">
      <alignment horizontal="center" vertical="center"/>
      <protection hidden="1"/>
    </xf>
    <xf numFmtId="0" fontId="14" fillId="2" borderId="15" xfId="1" applyFont="1" applyFill="1" applyBorder="1" applyAlignment="1" applyProtection="1">
      <alignment horizontal="center" vertical="center"/>
      <protection hidden="1"/>
    </xf>
    <xf numFmtId="0" fontId="7" fillId="2" borderId="13" xfId="1" applyFont="1" applyFill="1" applyBorder="1" applyAlignment="1" applyProtection="1">
      <alignment horizontal="center" vertical="center"/>
      <protection hidden="1"/>
    </xf>
    <xf numFmtId="0" fontId="7" fillId="2" borderId="14" xfId="1" applyFont="1" applyFill="1" applyBorder="1" applyAlignment="1" applyProtection="1">
      <alignment horizontal="center" vertical="center"/>
      <protection hidden="1"/>
    </xf>
    <xf numFmtId="0" fontId="7" fillId="2" borderId="16" xfId="1" applyFont="1" applyFill="1" applyBorder="1" applyAlignment="1" applyProtection="1">
      <alignment horizontal="center" vertical="center"/>
      <protection hidden="1"/>
    </xf>
    <xf numFmtId="0" fontId="8" fillId="3" borderId="23" xfId="1" applyFont="1" applyFill="1" applyBorder="1" applyAlignment="1" applyProtection="1">
      <alignment horizontal="center" vertical="center"/>
      <protection hidden="1"/>
    </xf>
    <xf numFmtId="0" fontId="14" fillId="0" borderId="24" xfId="0" applyFont="1" applyBorder="1"/>
    <xf numFmtId="0" fontId="14" fillId="0" borderId="25" xfId="0" applyFont="1" applyBorder="1"/>
    <xf numFmtId="0" fontId="20" fillId="2" borderId="39" xfId="1" applyFont="1" applyFill="1" applyBorder="1" applyAlignment="1" applyProtection="1">
      <alignment horizontal="left"/>
      <protection hidden="1"/>
    </xf>
    <xf numFmtId="0" fontId="14" fillId="0" borderId="28" xfId="0" applyFont="1" applyBorder="1" applyAlignment="1">
      <alignment horizontal="left"/>
    </xf>
    <xf numFmtId="0" fontId="14" fillId="0" borderId="29" xfId="0" applyFont="1" applyBorder="1" applyAlignment="1">
      <alignment horizontal="left"/>
    </xf>
    <xf numFmtId="0" fontId="14" fillId="2" borderId="22" xfId="1" applyFont="1" applyFill="1" applyBorder="1" applyAlignment="1" applyProtection="1">
      <alignment horizontal="left"/>
      <protection hidden="1"/>
    </xf>
    <xf numFmtId="0" fontId="14" fillId="2" borderId="18" xfId="1" applyFont="1" applyFill="1" applyBorder="1" applyAlignment="1" applyProtection="1">
      <alignment horizontal="left"/>
      <protection hidden="1"/>
    </xf>
    <xf numFmtId="0" fontId="14" fillId="2" borderId="19" xfId="1" applyFont="1" applyFill="1" applyBorder="1" applyAlignment="1" applyProtection="1">
      <alignment horizontal="left"/>
      <protection hidden="1"/>
    </xf>
    <xf numFmtId="0" fontId="8" fillId="2" borderId="17" xfId="1" applyFont="1" applyFill="1" applyBorder="1" applyAlignment="1" applyProtection="1">
      <alignment horizontal="center"/>
      <protection hidden="1"/>
    </xf>
    <xf numFmtId="0" fontId="8" fillId="2" borderId="19" xfId="1" applyFont="1" applyFill="1" applyBorder="1" applyAlignment="1" applyProtection="1">
      <alignment horizontal="center"/>
      <protection hidden="1"/>
    </xf>
    <xf numFmtId="0" fontId="8" fillId="2" borderId="18" xfId="1" applyFont="1" applyFill="1" applyBorder="1" applyAlignment="1" applyProtection="1">
      <alignment horizontal="center"/>
      <protection hidden="1"/>
    </xf>
    <xf numFmtId="0" fontId="14" fillId="2" borderId="6" xfId="1" applyFont="1" applyFill="1" applyBorder="1" applyAlignment="1" applyProtection="1">
      <alignment horizontal="left"/>
      <protection hidden="1"/>
    </xf>
    <xf numFmtId="0" fontId="14" fillId="2" borderId="7" xfId="1" applyFont="1" applyFill="1" applyBorder="1" applyAlignment="1" applyProtection="1">
      <alignment horizontal="left"/>
      <protection hidden="1"/>
    </xf>
    <xf numFmtId="0" fontId="14" fillId="2" borderId="33" xfId="1" applyFont="1" applyFill="1" applyBorder="1" applyAlignment="1" applyProtection="1">
      <alignment horizontal="left"/>
      <protection hidden="1"/>
    </xf>
    <xf numFmtId="0" fontId="14" fillId="2" borderId="34" xfId="1" applyFont="1" applyFill="1" applyBorder="1" applyAlignment="1" applyProtection="1">
      <alignment horizontal="left"/>
      <protection hidden="1"/>
    </xf>
    <xf numFmtId="0" fontId="20" fillId="2" borderId="4" xfId="1" applyFont="1" applyFill="1" applyBorder="1" applyAlignment="1" applyProtection="1">
      <alignment horizontal="center"/>
      <protection hidden="1"/>
    </xf>
    <xf numFmtId="0" fontId="6" fillId="0" borderId="0" xfId="1" applyFont="1" applyBorder="1" applyAlignment="1" applyProtection="1">
      <protection hidden="1"/>
    </xf>
    <xf numFmtId="0" fontId="6" fillId="0" borderId="5" xfId="1" applyFont="1" applyBorder="1" applyAlignment="1" applyProtection="1">
      <protection hidden="1"/>
    </xf>
    <xf numFmtId="0" fontId="13" fillId="3" borderId="23" xfId="1" applyFont="1" applyFill="1" applyBorder="1" applyAlignment="1" applyProtection="1">
      <alignment horizontal="center" vertical="center"/>
      <protection hidden="1"/>
    </xf>
    <xf numFmtId="0" fontId="22" fillId="3" borderId="24" xfId="1" applyFont="1" applyFill="1" applyBorder="1" applyAlignment="1" applyProtection="1">
      <alignment horizontal="center" vertical="center"/>
      <protection hidden="1"/>
    </xf>
    <xf numFmtId="0" fontId="22" fillId="3" borderId="25" xfId="1" applyFont="1" applyFill="1" applyBorder="1" applyAlignment="1" applyProtection="1">
      <alignment horizontal="center" vertical="center"/>
      <protection hidden="1"/>
    </xf>
    <xf numFmtId="0" fontId="20" fillId="2" borderId="40" xfId="1" applyFont="1" applyFill="1" applyBorder="1" applyAlignment="1" applyProtection="1">
      <alignment horizontal="left"/>
      <protection hidden="1"/>
    </xf>
    <xf numFmtId="0" fontId="14" fillId="0" borderId="37" xfId="0" applyFont="1" applyBorder="1" applyAlignment="1">
      <alignment horizontal="left"/>
    </xf>
    <xf numFmtId="0" fontId="14" fillId="0" borderId="38" xfId="0" applyFont="1" applyBorder="1" applyAlignment="1">
      <alignment horizontal="left"/>
    </xf>
    <xf numFmtId="0" fontId="20" fillId="2" borderId="39" xfId="1" applyFont="1" applyFill="1" applyBorder="1" applyAlignment="1" applyProtection="1">
      <alignment horizontal="center"/>
      <protection hidden="1"/>
    </xf>
    <xf numFmtId="0" fontId="14" fillId="0" borderId="28" xfId="0" applyFont="1" applyBorder="1"/>
    <xf numFmtId="0" fontId="14" fillId="0" borderId="29" xfId="0" applyFont="1" applyBorder="1"/>
    <xf numFmtId="0" fontId="20" fillId="2" borderId="40" xfId="1" applyFont="1" applyFill="1" applyBorder="1" applyAlignment="1" applyProtection="1">
      <alignment horizontal="center"/>
      <protection hidden="1"/>
    </xf>
    <xf numFmtId="0" fontId="14" fillId="0" borderId="37" xfId="0" applyFont="1" applyBorder="1"/>
    <xf numFmtId="0" fontId="14" fillId="0" borderId="38" xfId="0" applyFont="1" applyBorder="1"/>
    <xf numFmtId="0" fontId="10" fillId="2" borderId="1" xfId="1" applyFont="1" applyFill="1" applyBorder="1" applyAlignment="1" applyProtection="1">
      <alignment horizontal="center" vertical="center"/>
      <protection hidden="1"/>
    </xf>
    <xf numFmtId="0" fontId="10" fillId="2" borderId="2" xfId="1" applyFont="1" applyFill="1" applyBorder="1" applyAlignment="1" applyProtection="1">
      <alignment horizontal="center" vertical="center"/>
      <protection hidden="1"/>
    </xf>
    <xf numFmtId="0" fontId="10" fillId="2" borderId="3" xfId="1" applyFont="1" applyFill="1" applyBorder="1" applyAlignment="1" applyProtection="1">
      <alignment horizontal="center" vertical="center"/>
      <protection hidden="1"/>
    </xf>
    <xf numFmtId="0" fontId="13" fillId="3" borderId="6" xfId="1" applyFont="1" applyFill="1" applyBorder="1" applyAlignment="1" applyProtection="1">
      <alignment horizontal="center" vertical="center"/>
      <protection hidden="1"/>
    </xf>
    <xf numFmtId="0" fontId="13" fillId="3" borderId="7" xfId="1" applyFont="1" applyFill="1" applyBorder="1" applyAlignment="1" applyProtection="1">
      <alignment horizontal="center" vertical="center"/>
      <protection hidden="1"/>
    </xf>
    <xf numFmtId="0" fontId="13" fillId="3" borderId="8" xfId="1" applyFont="1" applyFill="1" applyBorder="1" applyAlignment="1" applyProtection="1">
      <alignment horizontal="center" vertical="center"/>
      <protection hidden="1"/>
    </xf>
    <xf numFmtId="0" fontId="6" fillId="0" borderId="9" xfId="1" applyFont="1" applyBorder="1" applyAlignment="1" applyProtection="1">
      <alignment horizontal="center" vertical="center"/>
      <protection hidden="1"/>
    </xf>
    <xf numFmtId="0" fontId="6" fillId="0" borderId="10" xfId="1" applyFont="1" applyBorder="1" applyAlignment="1" applyProtection="1">
      <alignment horizontal="center" vertical="center"/>
      <protection hidden="1"/>
    </xf>
    <xf numFmtId="0" fontId="6" fillId="0" borderId="11" xfId="1" applyFont="1" applyBorder="1" applyAlignment="1" applyProtection="1">
      <alignment horizontal="center" vertical="center"/>
      <protection hidden="1"/>
    </xf>
    <xf numFmtId="0" fontId="8" fillId="0" borderId="8" xfId="1" applyFont="1" applyBorder="1" applyAlignment="1" applyProtection="1">
      <alignment horizontal="center"/>
      <protection hidden="1"/>
    </xf>
    <xf numFmtId="0" fontId="8" fillId="0" borderId="9" xfId="1" applyFont="1" applyBorder="1" applyAlignment="1" applyProtection="1">
      <alignment horizontal="center"/>
      <protection hidden="1"/>
    </xf>
    <xf numFmtId="0" fontId="6" fillId="0" borderId="9" xfId="1" applyFont="1" applyBorder="1" applyAlignment="1" applyProtection="1">
      <alignment horizontal="center"/>
      <protection hidden="1"/>
    </xf>
    <xf numFmtId="0" fontId="6" fillId="0" borderId="10" xfId="1" applyFont="1" applyBorder="1" applyAlignment="1" applyProtection="1">
      <alignment horizontal="center"/>
      <protection hidden="1"/>
    </xf>
    <xf numFmtId="0" fontId="6" fillId="0" borderId="11" xfId="1" applyFont="1" applyBorder="1" applyAlignment="1" applyProtection="1">
      <alignment horizontal="center"/>
      <protection hidden="1"/>
    </xf>
    <xf numFmtId="0" fontId="16" fillId="2" borderId="6" xfId="1" applyFont="1" applyFill="1" applyBorder="1" applyAlignment="1" applyProtection="1">
      <alignment horizontal="left"/>
      <protection hidden="1"/>
    </xf>
    <xf numFmtId="0" fontId="16" fillId="2" borderId="7" xfId="1" applyFont="1" applyFill="1" applyBorder="1" applyAlignment="1" applyProtection="1">
      <alignment horizontal="left"/>
      <protection hidden="1"/>
    </xf>
    <xf numFmtId="0" fontId="8" fillId="0" borderId="8" xfId="1" applyFont="1" applyFill="1" applyBorder="1" applyAlignment="1" applyProtection="1">
      <alignment horizontal="center"/>
      <protection hidden="1"/>
    </xf>
    <xf numFmtId="0" fontId="8" fillId="0" borderId="9" xfId="1" applyFont="1" applyFill="1" applyBorder="1" applyAlignment="1" applyProtection="1">
      <alignment horizontal="center"/>
      <protection hidden="1"/>
    </xf>
    <xf numFmtId="0" fontId="12" fillId="2" borderId="4" xfId="1" applyFont="1" applyFill="1" applyBorder="1" applyAlignment="1" applyProtection="1">
      <alignment horizontal="right"/>
      <protection hidden="1"/>
    </xf>
    <xf numFmtId="0" fontId="12" fillId="2" borderId="0" xfId="1" applyFont="1" applyFill="1" applyBorder="1" applyAlignment="1" applyProtection="1">
      <alignment horizontal="right"/>
      <protection hidden="1"/>
    </xf>
    <xf numFmtId="0" fontId="12" fillId="2" borderId="5" xfId="1" applyFont="1" applyFill="1" applyBorder="1" applyAlignment="1" applyProtection="1">
      <alignment horizontal="right"/>
      <protection hidden="1"/>
    </xf>
    <xf numFmtId="0" fontId="8" fillId="0" borderId="17" xfId="1" applyFont="1" applyBorder="1" applyAlignment="1" applyProtection="1">
      <alignment horizontal="center"/>
      <protection hidden="1"/>
    </xf>
    <xf numFmtId="0" fontId="8" fillId="0" borderId="18" xfId="1" applyFont="1" applyBorder="1" applyAlignment="1" applyProtection="1">
      <alignment horizontal="center"/>
      <protection hidden="1"/>
    </xf>
    <xf numFmtId="0" fontId="6" fillId="0" borderId="18" xfId="1" applyFont="1" applyBorder="1" applyAlignment="1" applyProtection="1">
      <alignment horizontal="center"/>
      <protection hidden="1"/>
    </xf>
    <xf numFmtId="0" fontId="6" fillId="0" borderId="19" xfId="1" applyFont="1" applyBorder="1" applyAlignment="1" applyProtection="1">
      <alignment horizontal="center"/>
      <protection hidden="1"/>
    </xf>
    <xf numFmtId="0" fontId="6" fillId="0" borderId="20" xfId="1" applyFont="1" applyBorder="1" applyAlignment="1" applyProtection="1">
      <alignment horizontal="center"/>
      <protection hidden="1"/>
    </xf>
    <xf numFmtId="0" fontId="4" fillId="2" borderId="4" xfId="1" applyFont="1" applyFill="1" applyBorder="1" applyAlignment="1" applyProtection="1">
      <alignment horizontal="left"/>
      <protection hidden="1"/>
    </xf>
    <xf numFmtId="0" fontId="4" fillId="2" borderId="0" xfId="1" applyFont="1" applyFill="1" applyBorder="1" applyAlignment="1" applyProtection="1">
      <alignment horizontal="left"/>
      <protection hidden="1"/>
    </xf>
    <xf numFmtId="0" fontId="4" fillId="2" borderId="12" xfId="1" applyFont="1" applyFill="1" applyBorder="1" applyAlignment="1" applyProtection="1">
      <alignment horizontal="left"/>
      <protection hidden="1"/>
    </xf>
    <xf numFmtId="0" fontId="8" fillId="2" borderId="41" xfId="1" applyFont="1" applyFill="1" applyBorder="1" applyAlignment="1" applyProtection="1">
      <alignment horizontal="left"/>
      <protection hidden="1"/>
    </xf>
    <xf numFmtId="0" fontId="8" fillId="2" borderId="9" xfId="1" applyFont="1" applyFill="1" applyBorder="1" applyAlignment="1" applyProtection="1">
      <alignment horizontal="left"/>
      <protection hidden="1"/>
    </xf>
    <xf numFmtId="0" fontId="8" fillId="2" borderId="10" xfId="1" applyFont="1" applyFill="1" applyBorder="1" applyAlignment="1" applyProtection="1">
      <alignment horizontal="left"/>
      <protection hidden="1"/>
    </xf>
    <xf numFmtId="0" fontId="18" fillId="0" borderId="13" xfId="1" applyFont="1" applyFill="1" applyBorder="1" applyAlignment="1" applyProtection="1">
      <alignment horizontal="center" vertical="center"/>
      <protection hidden="1"/>
    </xf>
    <xf numFmtId="0" fontId="18" fillId="0" borderId="14" xfId="1" applyFont="1" applyFill="1" applyBorder="1" applyAlignment="1" applyProtection="1">
      <alignment horizontal="center" vertical="center"/>
      <protection hidden="1"/>
    </xf>
    <xf numFmtId="0" fontId="18" fillId="0" borderId="16" xfId="1" applyFont="1" applyFill="1" applyBorder="1" applyAlignment="1" applyProtection="1">
      <alignment horizontal="center" vertical="center"/>
      <protection hidden="1"/>
    </xf>
    <xf numFmtId="0" fontId="18" fillId="0" borderId="21" xfId="1" applyFont="1" applyFill="1" applyBorder="1" applyAlignment="1" applyProtection="1">
      <alignment horizontal="center" vertical="center"/>
      <protection hidden="1"/>
    </xf>
    <xf numFmtId="0" fontId="18" fillId="0" borderId="0" xfId="1" applyFont="1" applyFill="1" applyBorder="1" applyAlignment="1" applyProtection="1">
      <alignment horizontal="center" vertical="center"/>
      <protection hidden="1"/>
    </xf>
    <xf numFmtId="0" fontId="18" fillId="0" borderId="5" xfId="1" applyFont="1" applyFill="1" applyBorder="1" applyAlignment="1" applyProtection="1">
      <alignment horizontal="center" vertical="center"/>
      <protection hidden="1"/>
    </xf>
    <xf numFmtId="0" fontId="18" fillId="0" borderId="35" xfId="1" applyFont="1" applyFill="1" applyBorder="1" applyAlignment="1" applyProtection="1">
      <alignment horizontal="center" vertical="center"/>
      <protection hidden="1"/>
    </xf>
    <xf numFmtId="0" fontId="18" fillId="0" borderId="31" xfId="1" applyFont="1" applyFill="1" applyBorder="1" applyAlignment="1" applyProtection="1">
      <alignment horizontal="center" vertical="center"/>
      <protection hidden="1"/>
    </xf>
    <xf numFmtId="0" fontId="18" fillId="0" borderId="32" xfId="1" applyFont="1" applyFill="1" applyBorder="1" applyAlignment="1" applyProtection="1">
      <alignment horizontal="center" vertical="center"/>
      <protection hidden="1"/>
    </xf>
    <xf numFmtId="0" fontId="22" fillId="3" borderId="1" xfId="1" applyFont="1" applyFill="1" applyBorder="1" applyAlignment="1" applyProtection="1">
      <alignment horizontal="center" vertical="center"/>
      <protection hidden="1"/>
    </xf>
    <xf numFmtId="0" fontId="22" fillId="3" borderId="2" xfId="1" applyFont="1" applyFill="1" applyBorder="1" applyAlignment="1" applyProtection="1">
      <alignment horizontal="center" vertical="center"/>
      <protection hidden="1"/>
    </xf>
    <xf numFmtId="0" fontId="22" fillId="3" borderId="3" xfId="1" applyFont="1" applyFill="1" applyBorder="1" applyAlignment="1" applyProtection="1">
      <alignment horizontal="center" vertical="center"/>
      <protection hidden="1"/>
    </xf>
    <xf numFmtId="0" fontId="22" fillId="3" borderId="22" xfId="1" applyFont="1" applyFill="1" applyBorder="1" applyAlignment="1" applyProtection="1">
      <alignment horizontal="center" vertical="center"/>
      <protection hidden="1"/>
    </xf>
    <xf numFmtId="0" fontId="22" fillId="3" borderId="18" xfId="1" applyFont="1" applyFill="1" applyBorder="1" applyAlignment="1" applyProtection="1">
      <alignment horizontal="center" vertical="center"/>
      <protection hidden="1"/>
    </xf>
    <xf numFmtId="0" fontId="22" fillId="3" borderId="20" xfId="1" applyFont="1" applyFill="1" applyBorder="1" applyAlignment="1" applyProtection="1">
      <alignment horizontal="center" vertical="center"/>
      <protection hidden="1"/>
    </xf>
    <xf numFmtId="0" fontId="14" fillId="2" borderId="41" xfId="1" applyFont="1" applyFill="1" applyBorder="1" applyAlignment="1" applyProtection="1">
      <alignment horizontal="left" wrapText="1"/>
      <protection hidden="1"/>
    </xf>
    <xf numFmtId="0" fontId="14" fillId="2" borderId="9" xfId="1" applyFont="1" applyFill="1" applyBorder="1" applyAlignment="1" applyProtection="1">
      <alignment horizontal="left" wrapText="1"/>
      <protection hidden="1"/>
    </xf>
    <xf numFmtId="0" fontId="14" fillId="2" borderId="10" xfId="1" applyFont="1" applyFill="1" applyBorder="1" applyAlignment="1" applyProtection="1">
      <alignment horizontal="left" wrapText="1"/>
      <protection hidden="1"/>
    </xf>
    <xf numFmtId="9" fontId="8" fillId="0" borderId="8" xfId="1" applyNumberFormat="1" applyFont="1" applyFill="1" applyBorder="1" applyAlignment="1" applyProtection="1">
      <alignment horizontal="center"/>
      <protection hidden="1"/>
    </xf>
    <xf numFmtId="0" fontId="8" fillId="0" borderId="11" xfId="1" applyFont="1" applyFill="1" applyBorder="1" applyAlignment="1" applyProtection="1">
      <alignment horizontal="center"/>
      <protection hidden="1"/>
    </xf>
    <xf numFmtId="164" fontId="20" fillId="2" borderId="8" xfId="2" applyNumberFormat="1" applyFont="1" applyFill="1" applyBorder="1" applyAlignment="1" applyProtection="1">
      <alignment horizontal="right" vertical="center"/>
      <protection hidden="1"/>
    </xf>
    <xf numFmtId="164" fontId="20" fillId="2" borderId="9" xfId="2" applyNumberFormat="1" applyFont="1" applyFill="1" applyBorder="1" applyAlignment="1" applyProtection="1">
      <alignment horizontal="right" vertical="center"/>
      <protection hidden="1"/>
    </xf>
    <xf numFmtId="0" fontId="6" fillId="0" borderId="9" xfId="1" applyFont="1" applyBorder="1" applyAlignment="1" applyProtection="1">
      <alignment horizontal="right" vertical="center"/>
      <protection hidden="1"/>
    </xf>
    <xf numFmtId="0" fontId="6" fillId="0" borderId="11" xfId="1" applyFont="1" applyBorder="1" applyAlignment="1" applyProtection="1">
      <alignment horizontal="right" vertical="center"/>
      <protection hidden="1"/>
    </xf>
    <xf numFmtId="164" fontId="20" fillId="0" borderId="9" xfId="1" applyNumberFormat="1" applyFont="1" applyBorder="1" applyAlignment="1" applyProtection="1">
      <alignment horizontal="right" vertical="center"/>
      <protection hidden="1"/>
    </xf>
    <xf numFmtId="164" fontId="20" fillId="0" borderId="11" xfId="1" applyNumberFormat="1" applyFont="1" applyBorder="1" applyAlignment="1" applyProtection="1">
      <alignment horizontal="right" vertical="center"/>
      <protection hidden="1"/>
    </xf>
    <xf numFmtId="0" fontId="13" fillId="3" borderId="27" xfId="1" applyFont="1" applyFill="1" applyBorder="1" applyAlignment="1" applyProtection="1">
      <alignment horizontal="center" vertical="center"/>
      <protection hidden="1"/>
    </xf>
    <xf numFmtId="0" fontId="13" fillId="3" borderId="28" xfId="1" applyFont="1" applyFill="1" applyBorder="1" applyAlignment="1" applyProtection="1">
      <alignment horizontal="center" vertical="center"/>
      <protection hidden="1"/>
    </xf>
    <xf numFmtId="0" fontId="6" fillId="0" borderId="28" xfId="1" applyFont="1" applyBorder="1" applyAlignment="1" applyProtection="1">
      <alignment horizontal="center" vertical="center"/>
      <protection hidden="1"/>
    </xf>
    <xf numFmtId="0" fontId="6" fillId="0" borderId="29" xfId="1" applyFont="1" applyBorder="1" applyAlignment="1" applyProtection="1">
      <alignment horizontal="center" vertical="center"/>
      <protection hidden="1"/>
    </xf>
    <xf numFmtId="164" fontId="13" fillId="2" borderId="36" xfId="2" applyNumberFormat="1" applyFont="1" applyFill="1" applyBorder="1" applyAlignment="1" applyProtection="1">
      <alignment horizontal="right" vertical="center"/>
      <protection hidden="1"/>
    </xf>
    <xf numFmtId="164" fontId="13" fillId="2" borderId="37" xfId="2" applyNumberFormat="1" applyFont="1" applyFill="1" applyBorder="1" applyAlignment="1" applyProtection="1">
      <alignment horizontal="right" vertical="center"/>
      <protection hidden="1"/>
    </xf>
    <xf numFmtId="0" fontId="22" fillId="0" borderId="37" xfId="1" applyFont="1" applyBorder="1" applyAlignment="1" applyProtection="1">
      <alignment horizontal="right" vertical="center"/>
      <protection hidden="1"/>
    </xf>
    <xf numFmtId="0" fontId="22" fillId="0" borderId="38" xfId="1" applyFont="1" applyBorder="1" applyAlignment="1" applyProtection="1">
      <alignment horizontal="right" vertical="center"/>
      <protection hidden="1"/>
    </xf>
    <xf numFmtId="164" fontId="13" fillId="0" borderId="37" xfId="1" applyNumberFormat="1" applyFont="1" applyBorder="1" applyAlignment="1" applyProtection="1">
      <alignment horizontal="right" vertical="center"/>
      <protection hidden="1"/>
    </xf>
    <xf numFmtId="164" fontId="13" fillId="0" borderId="38" xfId="1" applyNumberFormat="1" applyFont="1" applyBorder="1" applyAlignment="1" applyProtection="1">
      <alignment horizontal="right" vertical="center"/>
      <protection hidden="1"/>
    </xf>
    <xf numFmtId="164" fontId="23" fillId="2" borderId="0" xfId="1" applyNumberFormat="1" applyFont="1" applyFill="1" applyBorder="1" applyAlignment="1" applyProtection="1">
      <alignment horizontal="center" vertical="center"/>
      <protection hidden="1"/>
    </xf>
  </cellXfs>
  <cellStyles count="23">
    <cellStyle name="Comma 2" xfId="2"/>
    <cellStyle name="Comma 2 2" xfId="3"/>
    <cellStyle name="Comma 3" xfId="4"/>
    <cellStyle name="Euro" xfId="5"/>
    <cellStyle name="Euro 2" xfId="6"/>
    <cellStyle name="Euro 3" xfId="7"/>
    <cellStyle name="Hyperlink 2" xfId="8"/>
    <cellStyle name="Normal" xfId="0" builtinId="0"/>
    <cellStyle name="Normal 2" xfId="1"/>
    <cellStyle name="Normal 2 2" xfId="9"/>
    <cellStyle name="Normal 2 2 2" xfId="10"/>
    <cellStyle name="Normal 2 2 2 2" xfId="11"/>
    <cellStyle name="Normal 2 2 2 2 2" xfId="12"/>
    <cellStyle name="Normal 2 2 2 2 2 2" xfId="13"/>
    <cellStyle name="Normal 2 2 2 3" xfId="14"/>
    <cellStyle name="Normal 2 2 3" xfId="15"/>
    <cellStyle name="Normal 2 3" xfId="16"/>
    <cellStyle name="Normal 2 4" xfId="17"/>
    <cellStyle name="Normal 3" xfId="18"/>
    <cellStyle name="Normal 3 2" xfId="19"/>
    <cellStyle name="Normal 3 3" xfId="20"/>
    <cellStyle name="Percent 2" xfId="21"/>
    <cellStyle name="Percent 2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19050</xdr:rowOff>
    </xdr:from>
    <xdr:to>
      <xdr:col>19</xdr:col>
      <xdr:colOff>9525</xdr:colOff>
      <xdr:row>6</xdr:row>
      <xdr:rowOff>38101</xdr:rowOff>
    </xdr:to>
    <xdr:cxnSp macro="">
      <xdr:nvCxnSpPr>
        <xdr:cNvPr id="6" name="Straight Connector 5"/>
        <xdr:cNvCxnSpPr/>
      </xdr:nvCxnSpPr>
      <xdr:spPr>
        <a:xfrm flipV="1">
          <a:off x="38100" y="2724150"/>
          <a:ext cx="15668625" cy="19051"/>
        </a:xfrm>
        <a:prstGeom prst="line">
          <a:avLst/>
        </a:prstGeom>
        <a:ln w="12700" cmpd="thickThin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\Groups\Group%20Pricing\Final%20Open%20Version%20(Dec%2007)\PQGFT_Group%20Pricing%20Open%20Vers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AKQATR%20FAMILY\Group%20Takaful\Compititior%20(NJIL,%20EFU)\GL%20QP%202004%20for%20CS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t23\share\PQ\Group%20Lif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llData\Trakker\Pricing%20Sheet\Trakker%20Pricing%20Shee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\groups\Documents%20and%20Settings\nasir.ali\Desktop\Group%20Takaful%20Pricing%20Prog(Ver1.1)%20(ASAD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\groups\Group%20Pricing\ID-1234567%20BAyer%20Cro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\groups\DOCUME~1\Khurram\LOCALS~1\Temp\Rar$DI00.297\Group%20Takaful%20Pricing%20Program_SHMA%20to%20Asad_Sep20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t23\share\PQ\Individua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put_sheet"/>
      <sheetName val="data"/>
      <sheetName val="Overage"/>
      <sheetName val="Summary"/>
      <sheetName val="Quotation"/>
      <sheetName val="Calc"/>
      <sheetName val="Assumption"/>
      <sheetName val="Check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7">
          <cell r="L7">
            <v>1</v>
          </cell>
          <cell r="M7">
            <v>0</v>
          </cell>
          <cell r="N7">
            <v>0</v>
          </cell>
        </row>
        <row r="8">
          <cell r="L8">
            <v>17</v>
          </cell>
          <cell r="M8">
            <v>0</v>
          </cell>
          <cell r="N8">
            <v>0</v>
          </cell>
        </row>
        <row r="9">
          <cell r="L9">
            <v>20</v>
          </cell>
          <cell r="M9">
            <v>0</v>
          </cell>
          <cell r="N9">
            <v>0</v>
          </cell>
        </row>
        <row r="10">
          <cell r="L10">
            <v>21</v>
          </cell>
          <cell r="M10">
            <v>0</v>
          </cell>
          <cell r="N10">
            <v>0</v>
          </cell>
        </row>
        <row r="11">
          <cell r="L11">
            <v>22</v>
          </cell>
          <cell r="M11">
            <v>0</v>
          </cell>
          <cell r="N11">
            <v>0</v>
          </cell>
        </row>
        <row r="12">
          <cell r="L12">
            <v>23</v>
          </cell>
          <cell r="M12">
            <v>0</v>
          </cell>
          <cell r="N12">
            <v>0</v>
          </cell>
        </row>
        <row r="13">
          <cell r="L13">
            <v>24</v>
          </cell>
          <cell r="M13">
            <v>0</v>
          </cell>
          <cell r="N13">
            <v>0</v>
          </cell>
        </row>
        <row r="14">
          <cell r="L14">
            <v>25</v>
          </cell>
          <cell r="M14">
            <v>0</v>
          </cell>
          <cell r="N14">
            <v>0</v>
          </cell>
        </row>
        <row r="15">
          <cell r="L15">
            <v>26</v>
          </cell>
          <cell r="M15">
            <v>0</v>
          </cell>
          <cell r="N15">
            <v>0</v>
          </cell>
        </row>
        <row r="16">
          <cell r="L16">
            <v>27</v>
          </cell>
          <cell r="M16">
            <v>0</v>
          </cell>
          <cell r="N16">
            <v>0</v>
          </cell>
        </row>
        <row r="17">
          <cell r="L17">
            <v>28</v>
          </cell>
          <cell r="M17">
            <v>0</v>
          </cell>
          <cell r="N17">
            <v>0</v>
          </cell>
        </row>
        <row r="18">
          <cell r="L18">
            <v>29</v>
          </cell>
          <cell r="M18">
            <v>0</v>
          </cell>
          <cell r="N18">
            <v>0</v>
          </cell>
        </row>
        <row r="19">
          <cell r="L19">
            <v>30</v>
          </cell>
          <cell r="M19">
            <v>0</v>
          </cell>
          <cell r="N19">
            <v>0</v>
          </cell>
        </row>
        <row r="20">
          <cell r="L20">
            <v>31</v>
          </cell>
          <cell r="M20">
            <v>0</v>
          </cell>
          <cell r="N20">
            <v>0</v>
          </cell>
        </row>
        <row r="21">
          <cell r="L21">
            <v>32</v>
          </cell>
          <cell r="M21">
            <v>0</v>
          </cell>
          <cell r="N21">
            <v>0</v>
          </cell>
        </row>
        <row r="22">
          <cell r="L22">
            <v>33</v>
          </cell>
          <cell r="M22">
            <v>0</v>
          </cell>
          <cell r="N22">
            <v>0</v>
          </cell>
        </row>
        <row r="23">
          <cell r="L23">
            <v>34</v>
          </cell>
          <cell r="M23">
            <v>0</v>
          </cell>
          <cell r="N23">
            <v>0</v>
          </cell>
        </row>
        <row r="24">
          <cell r="L24">
            <v>35</v>
          </cell>
          <cell r="M24">
            <v>0</v>
          </cell>
          <cell r="N24">
            <v>0</v>
          </cell>
        </row>
        <row r="25">
          <cell r="L25">
            <v>36</v>
          </cell>
          <cell r="M25">
            <v>0</v>
          </cell>
          <cell r="N25">
            <v>0</v>
          </cell>
        </row>
        <row r="26">
          <cell r="L26">
            <v>37</v>
          </cell>
          <cell r="M26">
            <v>0</v>
          </cell>
          <cell r="N26">
            <v>0</v>
          </cell>
        </row>
        <row r="27">
          <cell r="L27">
            <v>38</v>
          </cell>
          <cell r="M27">
            <v>0</v>
          </cell>
          <cell r="N27">
            <v>0</v>
          </cell>
        </row>
        <row r="28">
          <cell r="L28">
            <v>39</v>
          </cell>
          <cell r="M28">
            <v>0</v>
          </cell>
          <cell r="N28">
            <v>0</v>
          </cell>
        </row>
        <row r="29">
          <cell r="L29">
            <v>40</v>
          </cell>
          <cell r="M29">
            <v>0</v>
          </cell>
          <cell r="N29">
            <v>0</v>
          </cell>
        </row>
        <row r="30">
          <cell r="L30">
            <v>41</v>
          </cell>
          <cell r="M30">
            <v>0</v>
          </cell>
          <cell r="N30">
            <v>0</v>
          </cell>
        </row>
        <row r="31">
          <cell r="L31">
            <v>42</v>
          </cell>
          <cell r="M31">
            <v>0</v>
          </cell>
          <cell r="N31">
            <v>0</v>
          </cell>
        </row>
        <row r="32">
          <cell r="L32">
            <v>43</v>
          </cell>
          <cell r="M32">
            <v>0</v>
          </cell>
          <cell r="N32">
            <v>0</v>
          </cell>
        </row>
        <row r="33">
          <cell r="L33">
            <v>44</v>
          </cell>
          <cell r="M33">
            <v>0</v>
          </cell>
          <cell r="N33">
            <v>0</v>
          </cell>
        </row>
        <row r="34">
          <cell r="L34">
            <v>45</v>
          </cell>
          <cell r="M34">
            <v>0</v>
          </cell>
          <cell r="N34">
            <v>0</v>
          </cell>
        </row>
        <row r="35">
          <cell r="L35">
            <v>46</v>
          </cell>
          <cell r="M35">
            <v>0</v>
          </cell>
          <cell r="N35">
            <v>0</v>
          </cell>
        </row>
        <row r="36">
          <cell r="L36">
            <v>47</v>
          </cell>
          <cell r="M36">
            <v>0</v>
          </cell>
          <cell r="N36">
            <v>0</v>
          </cell>
        </row>
        <row r="37">
          <cell r="L37">
            <v>48</v>
          </cell>
          <cell r="M37">
            <v>0</v>
          </cell>
          <cell r="N37">
            <v>0</v>
          </cell>
        </row>
        <row r="38">
          <cell r="D38">
            <v>125</v>
          </cell>
          <cell r="L38">
            <v>49</v>
          </cell>
          <cell r="M38">
            <v>0</v>
          </cell>
          <cell r="N38">
            <v>0</v>
          </cell>
        </row>
        <row r="39">
          <cell r="D39">
            <v>20000</v>
          </cell>
          <cell r="L39">
            <v>50</v>
          </cell>
          <cell r="M39">
            <v>0</v>
          </cell>
          <cell r="N39">
            <v>0</v>
          </cell>
        </row>
        <row r="40">
          <cell r="D40">
            <v>0.08</v>
          </cell>
          <cell r="L40">
            <v>51</v>
          </cell>
          <cell r="M40">
            <v>0</v>
          </cell>
          <cell r="N40">
            <v>0</v>
          </cell>
        </row>
        <row r="41">
          <cell r="L41">
            <v>52</v>
          </cell>
          <cell r="M41">
            <v>0</v>
          </cell>
          <cell r="N41">
            <v>0</v>
          </cell>
        </row>
        <row r="42">
          <cell r="L42">
            <v>53</v>
          </cell>
          <cell r="M42">
            <v>0</v>
          </cell>
          <cell r="N42">
            <v>0</v>
          </cell>
        </row>
        <row r="43">
          <cell r="L43">
            <v>54</v>
          </cell>
          <cell r="M43">
            <v>0</v>
          </cell>
          <cell r="N43">
            <v>0</v>
          </cell>
        </row>
        <row r="44">
          <cell r="L44">
            <v>55</v>
          </cell>
          <cell r="M44">
            <v>0</v>
          </cell>
          <cell r="N44">
            <v>0</v>
          </cell>
        </row>
        <row r="45">
          <cell r="L45">
            <v>56</v>
          </cell>
          <cell r="M45">
            <v>0</v>
          </cell>
          <cell r="N45">
            <v>0</v>
          </cell>
        </row>
        <row r="46">
          <cell r="L46">
            <v>57</v>
          </cell>
          <cell r="M46">
            <v>0</v>
          </cell>
          <cell r="N46">
            <v>0</v>
          </cell>
        </row>
        <row r="47">
          <cell r="L47">
            <v>58</v>
          </cell>
          <cell r="M47">
            <v>0</v>
          </cell>
          <cell r="N47">
            <v>0</v>
          </cell>
        </row>
        <row r="48">
          <cell r="L48">
            <v>59</v>
          </cell>
          <cell r="M48">
            <v>0</v>
          </cell>
          <cell r="N48">
            <v>0</v>
          </cell>
        </row>
        <row r="49">
          <cell r="L49">
            <v>60</v>
          </cell>
          <cell r="M49">
            <v>0</v>
          </cell>
          <cell r="N49">
            <v>0</v>
          </cell>
        </row>
        <row r="50">
          <cell r="L50">
            <v>61</v>
          </cell>
          <cell r="M50">
            <v>0</v>
          </cell>
          <cell r="N50">
            <v>0</v>
          </cell>
        </row>
        <row r="51">
          <cell r="L51">
            <v>62</v>
          </cell>
          <cell r="M51">
            <v>0</v>
          </cell>
          <cell r="N51">
            <v>0</v>
          </cell>
        </row>
        <row r="52">
          <cell r="L52">
            <v>63</v>
          </cell>
          <cell r="M52">
            <v>0</v>
          </cell>
          <cell r="N52">
            <v>0</v>
          </cell>
        </row>
        <row r="53">
          <cell r="L53">
            <v>64</v>
          </cell>
          <cell r="M53">
            <v>0</v>
          </cell>
          <cell r="N53">
            <v>0</v>
          </cell>
        </row>
        <row r="54">
          <cell r="L54">
            <v>65</v>
          </cell>
          <cell r="M54">
            <v>0</v>
          </cell>
          <cell r="N54">
            <v>0</v>
          </cell>
        </row>
        <row r="55">
          <cell r="L55">
            <v>66</v>
          </cell>
          <cell r="M55">
            <v>0</v>
          </cell>
          <cell r="N55">
            <v>0</v>
          </cell>
        </row>
        <row r="56">
          <cell r="L56">
            <v>67</v>
          </cell>
          <cell r="M56">
            <v>0</v>
          </cell>
          <cell r="N56">
            <v>0</v>
          </cell>
        </row>
        <row r="57">
          <cell r="L57">
            <v>68</v>
          </cell>
          <cell r="M57">
            <v>0</v>
          </cell>
          <cell r="N57">
            <v>0</v>
          </cell>
        </row>
        <row r="58">
          <cell r="L58">
            <v>69</v>
          </cell>
          <cell r="M58">
            <v>0</v>
          </cell>
          <cell r="N58">
            <v>0</v>
          </cell>
        </row>
        <row r="59">
          <cell r="L59">
            <v>70</v>
          </cell>
          <cell r="M59">
            <v>0</v>
          </cell>
          <cell r="N59">
            <v>0</v>
          </cell>
        </row>
        <row r="60">
          <cell r="L60">
            <v>71</v>
          </cell>
          <cell r="M60">
            <v>0</v>
          </cell>
          <cell r="N60">
            <v>0</v>
          </cell>
        </row>
        <row r="61">
          <cell r="L61">
            <v>72</v>
          </cell>
          <cell r="M61">
            <v>0</v>
          </cell>
          <cell r="N61">
            <v>0</v>
          </cell>
        </row>
        <row r="62">
          <cell r="L62">
            <v>73</v>
          </cell>
          <cell r="M62">
            <v>0</v>
          </cell>
          <cell r="N62">
            <v>0</v>
          </cell>
        </row>
        <row r="63">
          <cell r="L63">
            <v>74</v>
          </cell>
          <cell r="M63">
            <v>0</v>
          </cell>
          <cell r="N63">
            <v>0</v>
          </cell>
        </row>
        <row r="64">
          <cell r="L64">
            <v>75</v>
          </cell>
          <cell r="M64">
            <v>0</v>
          </cell>
          <cell r="N64">
            <v>0</v>
          </cell>
        </row>
        <row r="65">
          <cell r="L65">
            <v>76</v>
          </cell>
          <cell r="M65">
            <v>0</v>
          </cell>
          <cell r="N65">
            <v>0</v>
          </cell>
        </row>
        <row r="66">
          <cell r="L66">
            <v>77</v>
          </cell>
          <cell r="M66">
            <v>0</v>
          </cell>
          <cell r="N66">
            <v>0</v>
          </cell>
        </row>
        <row r="67">
          <cell r="L67">
            <v>78</v>
          </cell>
          <cell r="M67">
            <v>0</v>
          </cell>
          <cell r="N67">
            <v>0</v>
          </cell>
        </row>
        <row r="68">
          <cell r="L68">
            <v>79</v>
          </cell>
          <cell r="M68">
            <v>0</v>
          </cell>
          <cell r="N68">
            <v>0</v>
          </cell>
        </row>
        <row r="69">
          <cell r="L69">
            <v>80</v>
          </cell>
          <cell r="M69">
            <v>0</v>
          </cell>
          <cell r="N69">
            <v>0</v>
          </cell>
        </row>
        <row r="179">
          <cell r="C179">
            <v>0</v>
          </cell>
          <cell r="D179">
            <v>100</v>
          </cell>
          <cell r="E179">
            <v>0</v>
          </cell>
        </row>
        <row r="180">
          <cell r="C180">
            <v>101</v>
          </cell>
          <cell r="D180">
            <v>300</v>
          </cell>
          <cell r="E180">
            <v>0</v>
          </cell>
        </row>
        <row r="181">
          <cell r="C181">
            <v>301</v>
          </cell>
          <cell r="D181">
            <v>500</v>
          </cell>
          <cell r="E181">
            <v>0</v>
          </cell>
        </row>
        <row r="182">
          <cell r="C182">
            <v>501</v>
          </cell>
          <cell r="D182">
            <v>1000</v>
          </cell>
          <cell r="E182">
            <v>0</v>
          </cell>
        </row>
        <row r="183">
          <cell r="C183">
            <v>1001</v>
          </cell>
          <cell r="D183">
            <v>1500</v>
          </cell>
          <cell r="E183">
            <v>0</v>
          </cell>
        </row>
        <row r="184">
          <cell r="C184">
            <v>1501</v>
          </cell>
          <cell r="D184">
            <v>3000</v>
          </cell>
          <cell r="E184">
            <v>0</v>
          </cell>
        </row>
        <row r="185">
          <cell r="C185">
            <v>3001</v>
          </cell>
          <cell r="D185">
            <v>5000</v>
          </cell>
          <cell r="E185">
            <v>0</v>
          </cell>
        </row>
        <row r="186">
          <cell r="C186">
            <v>5001</v>
          </cell>
          <cell r="D186" t="str">
            <v>+</v>
          </cell>
          <cell r="E186">
            <v>0</v>
          </cell>
        </row>
        <row r="191">
          <cell r="C191">
            <v>0</v>
          </cell>
          <cell r="D191">
            <v>50</v>
          </cell>
          <cell r="E191">
            <v>0</v>
          </cell>
        </row>
        <row r="192">
          <cell r="C192">
            <v>51</v>
          </cell>
          <cell r="D192">
            <v>100</v>
          </cell>
          <cell r="E192">
            <v>0.05</v>
          </cell>
        </row>
        <row r="193">
          <cell r="C193">
            <v>101</v>
          </cell>
          <cell r="D193">
            <v>200</v>
          </cell>
          <cell r="E193">
            <v>0.1</v>
          </cell>
        </row>
        <row r="194">
          <cell r="C194">
            <v>201</v>
          </cell>
          <cell r="D194">
            <v>250</v>
          </cell>
          <cell r="E194">
            <v>0.1</v>
          </cell>
        </row>
        <row r="195">
          <cell r="C195">
            <v>251</v>
          </cell>
          <cell r="D195">
            <v>300</v>
          </cell>
          <cell r="E195">
            <v>0.125</v>
          </cell>
        </row>
        <row r="196">
          <cell r="C196">
            <v>301</v>
          </cell>
          <cell r="D196">
            <v>500</v>
          </cell>
          <cell r="E196">
            <v>0.125</v>
          </cell>
        </row>
        <row r="197">
          <cell r="C197">
            <v>501</v>
          </cell>
          <cell r="D197">
            <v>1000</v>
          </cell>
          <cell r="E197">
            <v>0.15</v>
          </cell>
        </row>
        <row r="198">
          <cell r="C198">
            <v>1001</v>
          </cell>
          <cell r="D198" t="str">
            <v>+</v>
          </cell>
          <cell r="E198">
            <v>0.17499999999999999</v>
          </cell>
        </row>
        <row r="216">
          <cell r="C216">
            <v>0</v>
          </cell>
          <cell r="D216">
            <v>100</v>
          </cell>
          <cell r="E216">
            <v>0.1</v>
          </cell>
        </row>
        <row r="217">
          <cell r="C217">
            <v>101</v>
          </cell>
          <cell r="D217">
            <v>300</v>
          </cell>
          <cell r="E217">
            <v>0.08</v>
          </cell>
        </row>
        <row r="218">
          <cell r="C218">
            <v>301</v>
          </cell>
          <cell r="D218">
            <v>500</v>
          </cell>
          <cell r="E218">
            <v>0.06</v>
          </cell>
        </row>
        <row r="219">
          <cell r="C219">
            <v>501</v>
          </cell>
          <cell r="D219">
            <v>1000</v>
          </cell>
          <cell r="E219">
            <v>0.05</v>
          </cell>
        </row>
        <row r="220">
          <cell r="C220">
            <v>1001</v>
          </cell>
          <cell r="D220">
            <v>1500</v>
          </cell>
          <cell r="E220">
            <v>0.04</v>
          </cell>
        </row>
        <row r="221">
          <cell r="C221">
            <v>1501</v>
          </cell>
          <cell r="D221">
            <v>3000</v>
          </cell>
          <cell r="E221">
            <v>3.5000000000000003E-2</v>
          </cell>
        </row>
        <row r="222">
          <cell r="C222">
            <v>3001</v>
          </cell>
          <cell r="D222">
            <v>4500</v>
          </cell>
          <cell r="E222">
            <v>0.03</v>
          </cell>
        </row>
        <row r="223">
          <cell r="C223">
            <v>4501</v>
          </cell>
          <cell r="D223" t="str">
            <v>+</v>
          </cell>
          <cell r="E223">
            <v>0.02</v>
          </cell>
        </row>
        <row r="246">
          <cell r="D246">
            <v>0</v>
          </cell>
        </row>
        <row r="248">
          <cell r="D248">
            <v>0</v>
          </cell>
        </row>
        <row r="251">
          <cell r="D251">
            <v>0</v>
          </cell>
        </row>
        <row r="253">
          <cell r="D253">
            <v>0</v>
          </cell>
        </row>
        <row r="255">
          <cell r="D255">
            <v>0</v>
          </cell>
        </row>
        <row r="257">
          <cell r="D257">
            <v>0</v>
          </cell>
        </row>
        <row r="259">
          <cell r="D259">
            <v>0</v>
          </cell>
        </row>
        <row r="261">
          <cell r="D261">
            <v>0</v>
          </cell>
        </row>
        <row r="263">
          <cell r="D263">
            <v>0</v>
          </cell>
        </row>
        <row r="265">
          <cell r="D265">
            <v>0</v>
          </cell>
        </row>
        <row r="267">
          <cell r="D267">
            <v>0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remium bill"/>
      <sheetName val="Data for Log"/>
      <sheetName val="Quot-out"/>
      <sheetName val="Quotation"/>
      <sheetName val="Experience Rating"/>
      <sheetName val="Unit Rate working"/>
      <sheetName val="Assume"/>
      <sheetName val="qx"/>
      <sheetName val="data"/>
      <sheetName val="Input"/>
    </sheetNames>
    <sheetDataSet>
      <sheetData sheetId="0"/>
      <sheetData sheetId="1"/>
      <sheetData sheetId="2"/>
      <sheetData sheetId="3"/>
      <sheetData sheetId="4"/>
      <sheetData sheetId="5" refreshError="1">
        <row r="36">
          <cell r="I36" t="e">
            <v>#DIV/0!</v>
          </cell>
        </row>
      </sheetData>
      <sheetData sheetId="6" refreshError="1">
        <row r="7">
          <cell r="F7">
            <v>18</v>
          </cell>
          <cell r="G7">
            <v>18</v>
          </cell>
          <cell r="H7">
            <v>18</v>
          </cell>
          <cell r="I7">
            <v>18</v>
          </cell>
          <cell r="J7">
            <v>18</v>
          </cell>
          <cell r="K7">
            <v>18</v>
          </cell>
          <cell r="L7">
            <v>18</v>
          </cell>
        </row>
        <row r="9">
          <cell r="F9">
            <v>65</v>
          </cell>
          <cell r="G9">
            <v>65</v>
          </cell>
          <cell r="H9">
            <v>60</v>
          </cell>
          <cell r="I9">
            <v>65</v>
          </cell>
          <cell r="J9">
            <v>60</v>
          </cell>
          <cell r="K9">
            <v>60</v>
          </cell>
          <cell r="L9">
            <v>65</v>
          </cell>
        </row>
      </sheetData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hecks"/>
      <sheetName val="Definitions"/>
      <sheetName val="Consol"/>
      <sheetName val="Tak_Op_Fees"/>
      <sheetName val="Asump"/>
      <sheetName val="Expense Factors"/>
      <sheetName val="Financials_Small"/>
      <sheetName val="Financials_Med"/>
      <sheetName val="Financials_Large_1"/>
      <sheetName val="Financials_Large_2"/>
      <sheetName val="Financials_Jumbo"/>
      <sheetName val="Financials_Total"/>
      <sheetName val="PnL-Tak"/>
      <sheetName val="PnL"/>
      <sheetName val="BS"/>
      <sheetName val="CFS"/>
      <sheetName val="Asset Allocation"/>
      <sheetName val="ROE"/>
      <sheetName val="Solvency"/>
      <sheetName val="KPIs"/>
      <sheetName val="CFS Workings"/>
      <sheetName val="BS Workings"/>
      <sheetName val="Expenses"/>
      <sheetName val="Headcounts"/>
      <sheetName val="Unearned"/>
    </sheetNames>
    <sheetDataSet>
      <sheetData sheetId="0"/>
      <sheetData sheetId="1">
        <row r="8">
          <cell r="C8" t="str">
            <v>Small</v>
          </cell>
        </row>
        <row r="9">
          <cell r="C9" t="str">
            <v>Medium</v>
          </cell>
        </row>
        <row r="10">
          <cell r="C10" t="str">
            <v>Large_1</v>
          </cell>
        </row>
        <row r="11">
          <cell r="C11" t="str">
            <v>Large_2</v>
          </cell>
        </row>
        <row r="12">
          <cell r="C12" t="str">
            <v>Jumbo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TH_Parameter"/>
      <sheetName val="OD_Parameter"/>
      <sheetName val="LOVs"/>
      <sheetName val="LOV_Model"/>
      <sheetName val="Premium Computations Sheet"/>
      <sheetName val="Case 1"/>
      <sheetName val="Case 2"/>
      <sheetName val="Case 3"/>
      <sheetName val="Case 4"/>
      <sheetName val="Case 5"/>
      <sheetName val="Case 6"/>
      <sheetName val="Case 7"/>
      <sheetName val="Case 8"/>
      <sheetName val="Case 9"/>
      <sheetName val="Case 10"/>
      <sheetName val="Prem Comp Sheet-banded"/>
      <sheetName val="Input"/>
    </sheetNames>
    <sheetDataSet>
      <sheetData sheetId="0"/>
      <sheetData sheetId="1"/>
      <sheetData sheetId="2">
        <row r="7">
          <cell r="A7" t="str">
            <v>Mr.</v>
          </cell>
        </row>
        <row r="8">
          <cell r="A8" t="str">
            <v>Miss</v>
          </cell>
        </row>
        <row r="9">
          <cell r="A9" t="str">
            <v>Mrs</v>
          </cell>
        </row>
        <row r="10">
          <cell r="A10" t="str">
            <v>Ms</v>
          </cell>
        </row>
        <row r="11">
          <cell r="A11" t="str">
            <v>Dr.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1-Input"/>
      <sheetName val="2-Data"/>
      <sheetName val="Data working"/>
      <sheetName val="C. Calculations"/>
      <sheetName val="Work sheet"/>
      <sheetName val="RatesTables"/>
      <sheetName val="Approval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Input_sheet"/>
      <sheetName val="data"/>
      <sheetName val="Overage"/>
      <sheetName val="Summary"/>
      <sheetName val="Calc"/>
      <sheetName val="Assumption"/>
      <sheetName val="Checks"/>
      <sheetName val="Quotation"/>
    </sheetNames>
    <sheetDataSet>
      <sheetData sheetId="0">
        <row r="18">
          <cell r="G18">
            <v>1</v>
          </cell>
        </row>
      </sheetData>
      <sheetData sheetId="1" refreshError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Input_sheet"/>
      <sheetName val="data"/>
      <sheetName val="Summary"/>
      <sheetName val="Calc"/>
      <sheetName val="Assumption"/>
      <sheetName val="Chec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55">
          <cell r="D255">
            <v>0.87</v>
          </cell>
        </row>
      </sheetData>
      <sheetData sheetId="5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ll Premium Rates"/>
      <sheetName val="Asump"/>
      <sheetName val="Financials"/>
      <sheetName val="Summ"/>
      <sheetName val="Expense Factors"/>
      <sheetName val="Sensitivity"/>
    </sheetNames>
    <sheetDataSet>
      <sheetData sheetId="0"/>
      <sheetData sheetId="1">
        <row r="7">
          <cell r="D7">
            <v>2007</v>
          </cell>
        </row>
        <row r="47">
          <cell r="D47">
            <v>6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7">
    <pageSetUpPr fitToPage="1"/>
  </sheetPr>
  <dimension ref="A1:AG292"/>
  <sheetViews>
    <sheetView tabSelected="1" view="pageBreakPreview" topLeftCell="A6" zoomScale="50" zoomScaleNormal="50" zoomScaleSheetLayoutView="50" workbookViewId="0">
      <selection activeCell="A41" sqref="A41"/>
    </sheetView>
  </sheetViews>
  <sheetFormatPr defaultColWidth="0" defaultRowHeight="12.75" customHeight="1" zeroHeight="1"/>
  <cols>
    <col min="1" max="1" width="0.5703125" style="1" customWidth="1"/>
    <col min="2" max="2" width="23.42578125" style="4" customWidth="1"/>
    <col min="3" max="3" width="19" style="4" customWidth="1"/>
    <col min="4" max="4" width="21.85546875" style="4" customWidth="1"/>
    <col min="5" max="5" width="10.85546875" style="4" customWidth="1"/>
    <col min="6" max="6" width="5.7109375" style="4" customWidth="1"/>
    <col min="7" max="7" width="50.42578125" style="4" customWidth="1"/>
    <col min="8" max="8" width="7.28515625" style="4" customWidth="1"/>
    <col min="9" max="9" width="9" style="4" customWidth="1"/>
    <col min="10" max="10" width="4.42578125" style="4" customWidth="1"/>
    <col min="11" max="11" width="18.140625" style="4" customWidth="1"/>
    <col min="12" max="12" width="1.85546875" style="4" customWidth="1"/>
    <col min="13" max="13" width="6.28515625" style="4" customWidth="1"/>
    <col min="14" max="14" width="13.7109375" style="4" customWidth="1"/>
    <col min="15" max="15" width="7.28515625" style="4" customWidth="1"/>
    <col min="16" max="16" width="3.85546875" style="4" customWidth="1"/>
    <col min="17" max="17" width="9.5703125" style="4" customWidth="1"/>
    <col min="18" max="19" width="10.28515625" style="1" customWidth="1"/>
    <col min="20" max="20" width="9.140625" style="1" customWidth="1"/>
    <col min="21" max="31" width="9.140625" style="1" hidden="1" customWidth="1"/>
    <col min="32" max="16384" width="9.140625" style="4" hidden="1"/>
  </cols>
  <sheetData>
    <row r="1" spans="1:33" s="19" customFormat="1" ht="26.25" customHeight="1">
      <c r="A1" s="17"/>
      <c r="B1" s="90" t="s">
        <v>31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2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</row>
    <row r="2" spans="1:33" ht="24.75" customHeight="1">
      <c r="B2" s="108" t="s">
        <v>47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10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</row>
    <row r="3" spans="1:33" ht="54" customHeight="1">
      <c r="B3" s="50" t="s">
        <v>44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3"/>
      <c r="AG3" s="3"/>
    </row>
    <row r="4" spans="1:33" ht="37.5" customHeight="1">
      <c r="B4" s="46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8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3"/>
      <c r="AG4" s="3"/>
    </row>
    <row r="5" spans="1:33" s="23" customFormat="1" ht="35.1" customHeight="1">
      <c r="A5" s="20"/>
      <c r="B5" s="93" t="s">
        <v>32</v>
      </c>
      <c r="C5" s="94"/>
      <c r="D5" s="94"/>
      <c r="E5" s="94"/>
      <c r="F5" s="94"/>
      <c r="G5" s="94"/>
      <c r="H5" s="95" t="s">
        <v>34</v>
      </c>
      <c r="I5" s="96"/>
      <c r="J5" s="96"/>
      <c r="K5" s="96"/>
      <c r="L5" s="96"/>
      <c r="M5" s="97"/>
      <c r="N5" s="95" t="s">
        <v>35</v>
      </c>
      <c r="O5" s="96"/>
      <c r="P5" s="96"/>
      <c r="Q5" s="96"/>
      <c r="R5" s="96"/>
      <c r="S5" s="98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2"/>
      <c r="AG5" s="22"/>
    </row>
    <row r="6" spans="1:33" s="27" customFormat="1" ht="35.1" customHeight="1">
      <c r="A6" s="16"/>
      <c r="B6" s="13" t="s">
        <v>0</v>
      </c>
      <c r="C6" s="24"/>
      <c r="D6" s="24"/>
      <c r="E6" s="24"/>
      <c r="F6" s="24"/>
      <c r="G6" s="25"/>
      <c r="H6" s="53" t="s">
        <v>42</v>
      </c>
      <c r="I6" s="54"/>
      <c r="J6" s="54"/>
      <c r="K6" s="54"/>
      <c r="L6" s="54"/>
      <c r="M6" s="55"/>
      <c r="N6" s="56" t="s">
        <v>43</v>
      </c>
      <c r="O6" s="57"/>
      <c r="P6" s="57"/>
      <c r="Q6" s="57"/>
      <c r="R6" s="57"/>
      <c r="S6" s="58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26"/>
      <c r="AG6" s="26"/>
    </row>
    <row r="7" spans="1:33" s="27" customFormat="1" ht="35.1" customHeight="1">
      <c r="A7" s="16"/>
      <c r="B7" s="28" t="s">
        <v>39</v>
      </c>
      <c r="C7" s="24"/>
      <c r="D7" s="24"/>
      <c r="E7" s="24"/>
      <c r="F7" s="24"/>
      <c r="G7" s="25"/>
      <c r="H7" s="111" t="s">
        <v>22</v>
      </c>
      <c r="I7" s="112"/>
      <c r="J7" s="112"/>
      <c r="K7" s="113"/>
      <c r="L7" s="113"/>
      <c r="M7" s="114"/>
      <c r="N7" s="111" t="s">
        <v>23</v>
      </c>
      <c r="O7" s="112"/>
      <c r="P7" s="112"/>
      <c r="Q7" s="113"/>
      <c r="R7" s="113"/>
      <c r="S7" s="1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26"/>
      <c r="AG7" s="26"/>
    </row>
    <row r="8" spans="1:33" s="27" customFormat="1" ht="35.1" customHeight="1">
      <c r="A8" s="16"/>
      <c r="B8" s="104" t="s">
        <v>40</v>
      </c>
      <c r="C8" s="105"/>
      <c r="D8" s="105"/>
      <c r="E8" s="105"/>
      <c r="F8" s="105"/>
      <c r="G8" s="105"/>
      <c r="H8" s="99" t="s">
        <v>24</v>
      </c>
      <c r="I8" s="100"/>
      <c r="J8" s="100"/>
      <c r="K8" s="101"/>
      <c r="L8" s="101"/>
      <c r="M8" s="102"/>
      <c r="N8" s="99" t="s">
        <v>25</v>
      </c>
      <c r="O8" s="100"/>
      <c r="P8" s="100"/>
      <c r="Q8" s="101"/>
      <c r="R8" s="101"/>
      <c r="S8" s="103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26"/>
      <c r="AG8" s="26"/>
    </row>
    <row r="9" spans="1:33" s="27" customFormat="1" ht="35.1" customHeight="1">
      <c r="A9" s="16"/>
      <c r="B9" s="119" t="s">
        <v>1</v>
      </c>
      <c r="C9" s="120"/>
      <c r="D9" s="120"/>
      <c r="E9" s="120"/>
      <c r="F9" s="120"/>
      <c r="G9" s="121"/>
      <c r="H9" s="99" t="s">
        <v>26</v>
      </c>
      <c r="I9" s="100"/>
      <c r="J9" s="100"/>
      <c r="K9" s="101"/>
      <c r="L9" s="101"/>
      <c r="M9" s="102"/>
      <c r="N9" s="99" t="s">
        <v>26</v>
      </c>
      <c r="O9" s="100"/>
      <c r="P9" s="100"/>
      <c r="Q9" s="101"/>
      <c r="R9" s="101"/>
      <c r="S9" s="103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26"/>
      <c r="AG9" s="26"/>
    </row>
    <row r="10" spans="1:33" s="27" customFormat="1" ht="35.1" customHeight="1">
      <c r="A10" s="16"/>
      <c r="B10" s="71" t="s">
        <v>2</v>
      </c>
      <c r="C10" s="72"/>
      <c r="D10" s="72"/>
      <c r="E10" s="72"/>
      <c r="F10" s="72"/>
      <c r="G10" s="72"/>
      <c r="H10" s="106"/>
      <c r="I10" s="107"/>
      <c r="J10" s="107"/>
      <c r="K10" s="101"/>
      <c r="L10" s="101"/>
      <c r="M10" s="102"/>
      <c r="N10" s="106"/>
      <c r="O10" s="107"/>
      <c r="P10" s="107"/>
      <c r="Q10" s="101"/>
      <c r="R10" s="101"/>
      <c r="S10" s="103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26"/>
      <c r="AG10" s="26"/>
    </row>
    <row r="11" spans="1:33" s="27" customFormat="1" ht="35.1" customHeight="1">
      <c r="A11" s="16"/>
      <c r="B11" s="71" t="s">
        <v>3</v>
      </c>
      <c r="C11" s="72"/>
      <c r="D11" s="72"/>
      <c r="E11" s="72"/>
      <c r="F11" s="72"/>
      <c r="G11" s="72"/>
      <c r="H11" s="106"/>
      <c r="I11" s="107"/>
      <c r="J11" s="107"/>
      <c r="K11" s="101"/>
      <c r="L11" s="101"/>
      <c r="M11" s="102"/>
      <c r="N11" s="106"/>
      <c r="O11" s="107"/>
      <c r="P11" s="107"/>
      <c r="Q11" s="101"/>
      <c r="R11" s="101"/>
      <c r="S11" s="103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26"/>
      <c r="AG11" s="26"/>
    </row>
    <row r="12" spans="1:33" s="27" customFormat="1" ht="35.1" customHeight="1">
      <c r="A12" s="16"/>
      <c r="B12" s="137" t="s">
        <v>46</v>
      </c>
      <c r="C12" s="138"/>
      <c r="D12" s="138"/>
      <c r="E12" s="138"/>
      <c r="F12" s="138"/>
      <c r="G12" s="139"/>
      <c r="H12" s="140">
        <v>0.5</v>
      </c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41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26"/>
      <c r="AG12" s="26"/>
    </row>
    <row r="13" spans="1:33" s="27" customFormat="1" ht="35.1" customHeight="1">
      <c r="A13" s="16"/>
      <c r="B13" s="71" t="s">
        <v>4</v>
      </c>
      <c r="C13" s="72"/>
      <c r="D13" s="72"/>
      <c r="E13" s="72"/>
      <c r="F13" s="72"/>
      <c r="G13" s="72"/>
      <c r="H13" s="122" t="s">
        <v>5</v>
      </c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4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26"/>
      <c r="AG13" s="26"/>
    </row>
    <row r="14" spans="1:33" s="27" customFormat="1" ht="35.1" customHeight="1">
      <c r="A14" s="16"/>
      <c r="B14" s="71" t="s">
        <v>6</v>
      </c>
      <c r="C14" s="72"/>
      <c r="D14" s="72"/>
      <c r="E14" s="72"/>
      <c r="F14" s="72"/>
      <c r="G14" s="72"/>
      <c r="H14" s="125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7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26"/>
      <c r="AG14" s="26"/>
    </row>
    <row r="15" spans="1:33" s="27" customFormat="1" ht="35.1" customHeight="1">
      <c r="A15" s="16"/>
      <c r="B15" s="71" t="s">
        <v>7</v>
      </c>
      <c r="C15" s="72"/>
      <c r="D15" s="72"/>
      <c r="E15" s="72"/>
      <c r="F15" s="72"/>
      <c r="G15" s="72"/>
      <c r="H15" s="125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7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26"/>
      <c r="AG15" s="26"/>
    </row>
    <row r="16" spans="1:33" s="27" customFormat="1" ht="35.1" customHeight="1">
      <c r="A16" s="16"/>
      <c r="B16" s="71" t="s">
        <v>8</v>
      </c>
      <c r="C16" s="72"/>
      <c r="D16" s="72"/>
      <c r="E16" s="72"/>
      <c r="F16" s="72"/>
      <c r="G16" s="72"/>
      <c r="H16" s="125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7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26"/>
      <c r="AG16" s="26"/>
    </row>
    <row r="17" spans="1:33" s="27" customFormat="1" ht="35.1" customHeight="1">
      <c r="A17" s="16"/>
      <c r="B17" s="71" t="s">
        <v>9</v>
      </c>
      <c r="C17" s="72"/>
      <c r="D17" s="72"/>
      <c r="E17" s="72"/>
      <c r="F17" s="72"/>
      <c r="G17" s="72"/>
      <c r="H17" s="125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7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26"/>
      <c r="AG17" s="26"/>
    </row>
    <row r="18" spans="1:33" s="27" customFormat="1" ht="35.1" customHeight="1">
      <c r="A18" s="16"/>
      <c r="B18" s="71" t="s">
        <v>10</v>
      </c>
      <c r="C18" s="72"/>
      <c r="D18" s="72"/>
      <c r="E18" s="72"/>
      <c r="F18" s="72"/>
      <c r="G18" s="72"/>
      <c r="H18" s="125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7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26"/>
      <c r="AG18" s="26"/>
    </row>
    <row r="19" spans="1:33" s="27" customFormat="1" ht="35.1" customHeight="1">
      <c r="A19" s="16"/>
      <c r="B19" s="71" t="s">
        <v>11</v>
      </c>
      <c r="C19" s="72"/>
      <c r="D19" s="72"/>
      <c r="E19" s="72"/>
      <c r="F19" s="72"/>
      <c r="G19" s="72"/>
      <c r="H19" s="125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7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26"/>
      <c r="AG19" s="26"/>
    </row>
    <row r="20" spans="1:33" s="27" customFormat="1" ht="35.1" customHeight="1">
      <c r="A20" s="16"/>
      <c r="B20" s="71" t="s">
        <v>12</v>
      </c>
      <c r="C20" s="72"/>
      <c r="D20" s="72"/>
      <c r="E20" s="72"/>
      <c r="F20" s="72"/>
      <c r="G20" s="72"/>
      <c r="H20" s="125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7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26"/>
      <c r="AG20" s="26"/>
    </row>
    <row r="21" spans="1:33" s="27" customFormat="1" ht="35.1" customHeight="1">
      <c r="A21" s="16"/>
      <c r="B21" s="71" t="s">
        <v>13</v>
      </c>
      <c r="C21" s="72"/>
      <c r="D21" s="72"/>
      <c r="E21" s="72"/>
      <c r="F21" s="72"/>
      <c r="G21" s="72"/>
      <c r="H21" s="125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7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26"/>
      <c r="AG21" s="26"/>
    </row>
    <row r="22" spans="1:33" s="27" customFormat="1" ht="35.1" customHeight="1">
      <c r="A22" s="16"/>
      <c r="B22" s="71" t="s">
        <v>45</v>
      </c>
      <c r="C22" s="72"/>
      <c r="D22" s="72"/>
      <c r="E22" s="72"/>
      <c r="F22" s="72"/>
      <c r="G22" s="72"/>
      <c r="H22" s="125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7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26"/>
      <c r="AG22" s="26"/>
    </row>
    <row r="23" spans="1:33" s="27" customFormat="1" ht="35.1" customHeight="1" thickBot="1">
      <c r="A23" s="16"/>
      <c r="B23" s="73" t="s">
        <v>14</v>
      </c>
      <c r="C23" s="74"/>
      <c r="D23" s="74"/>
      <c r="E23" s="74"/>
      <c r="F23" s="74"/>
      <c r="G23" s="74"/>
      <c r="H23" s="128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30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26"/>
      <c r="AG23" s="26"/>
    </row>
    <row r="24" spans="1:33" s="27" customFormat="1" ht="15" hidden="1" customHeight="1">
      <c r="A24" s="16"/>
      <c r="B24" s="116" t="s">
        <v>15</v>
      </c>
      <c r="C24" s="117"/>
      <c r="D24" s="117"/>
      <c r="E24" s="117"/>
      <c r="F24" s="117"/>
      <c r="G24" s="118"/>
      <c r="H24" s="29"/>
      <c r="I24" s="25"/>
      <c r="J24" s="29"/>
      <c r="K24" s="25"/>
      <c r="L24" s="29"/>
      <c r="M24" s="25"/>
      <c r="N24" s="29"/>
      <c r="O24" s="25"/>
      <c r="P24" s="29"/>
      <c r="Q24" s="24"/>
      <c r="R24" s="24"/>
      <c r="S24" s="30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26"/>
      <c r="AG24" s="26"/>
    </row>
    <row r="25" spans="1:33" s="27" customFormat="1" ht="15" hidden="1" customHeight="1">
      <c r="A25" s="16"/>
      <c r="B25" s="65" t="s">
        <v>41</v>
      </c>
      <c r="C25" s="66"/>
      <c r="D25" s="66"/>
      <c r="E25" s="66"/>
      <c r="F25" s="66"/>
      <c r="G25" s="67"/>
      <c r="H25" s="68" t="s">
        <v>16</v>
      </c>
      <c r="I25" s="69"/>
      <c r="J25" s="68" t="s">
        <v>17</v>
      </c>
      <c r="K25" s="69"/>
      <c r="L25" s="68" t="s">
        <v>18</v>
      </c>
      <c r="M25" s="69"/>
      <c r="N25" s="68" t="s">
        <v>19</v>
      </c>
      <c r="O25" s="69"/>
      <c r="P25" s="68" t="s">
        <v>20</v>
      </c>
      <c r="Q25" s="70"/>
      <c r="R25" s="24"/>
      <c r="S25" s="30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26"/>
      <c r="AG25" s="26"/>
    </row>
    <row r="26" spans="1:33" s="27" customFormat="1" ht="37.5" customHeight="1">
      <c r="A26" s="16"/>
      <c r="B26" s="31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32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26"/>
      <c r="AG26" s="26"/>
    </row>
    <row r="27" spans="1:33" s="27" customFormat="1" ht="37.5" customHeight="1" thickBot="1">
      <c r="A27" s="33"/>
      <c r="B27" s="75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7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26"/>
      <c r="AG27" s="26"/>
    </row>
    <row r="28" spans="1:33" s="27" customFormat="1" ht="35.1" customHeight="1" thickBot="1">
      <c r="A28" s="33"/>
      <c r="B28" s="78" t="s">
        <v>33</v>
      </c>
      <c r="C28" s="79"/>
      <c r="D28" s="79"/>
      <c r="E28" s="79"/>
      <c r="F28" s="79"/>
      <c r="G28" s="79"/>
      <c r="H28" s="79"/>
      <c r="I28" s="79"/>
      <c r="J28" s="79"/>
      <c r="K28" s="80"/>
      <c r="L28" s="14"/>
      <c r="M28" s="131" t="s">
        <v>48</v>
      </c>
      <c r="N28" s="132"/>
      <c r="O28" s="132"/>
      <c r="P28" s="132"/>
      <c r="Q28" s="133"/>
      <c r="R28" s="14"/>
      <c r="S28" s="3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26"/>
      <c r="AG28" s="26"/>
    </row>
    <row r="29" spans="1:33" s="27" customFormat="1" ht="35.1" customHeight="1">
      <c r="A29" s="33"/>
      <c r="B29" s="36" t="s">
        <v>27</v>
      </c>
      <c r="C29" s="148" t="s">
        <v>34</v>
      </c>
      <c r="D29" s="149"/>
      <c r="E29" s="150"/>
      <c r="F29" s="151"/>
      <c r="G29" s="149" t="s">
        <v>35</v>
      </c>
      <c r="H29" s="149"/>
      <c r="I29" s="149"/>
      <c r="J29" s="150"/>
      <c r="K29" s="151"/>
      <c r="L29" s="14"/>
      <c r="M29" s="134"/>
      <c r="N29" s="135"/>
      <c r="O29" s="135"/>
      <c r="P29" s="135"/>
      <c r="Q29" s="136"/>
      <c r="R29" s="14"/>
      <c r="S29" s="3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26"/>
      <c r="AG29" s="26"/>
    </row>
    <row r="30" spans="1:33" s="27" customFormat="1" ht="35.1" customHeight="1">
      <c r="A30" s="33"/>
      <c r="B30" s="37" t="s">
        <v>28</v>
      </c>
      <c r="C30" s="142">
        <v>21</v>
      </c>
      <c r="D30" s="143"/>
      <c r="E30" s="144"/>
      <c r="F30" s="145"/>
      <c r="G30" s="146">
        <v>88</v>
      </c>
      <c r="H30" s="146"/>
      <c r="I30" s="146"/>
      <c r="J30" s="146"/>
      <c r="K30" s="147"/>
      <c r="L30" s="24"/>
      <c r="M30" s="31"/>
      <c r="N30" s="34"/>
      <c r="O30" s="34"/>
      <c r="P30" s="24"/>
      <c r="Q30" s="30"/>
      <c r="R30" s="24"/>
      <c r="S30" s="30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26"/>
      <c r="AG30" s="26"/>
    </row>
    <row r="31" spans="1:33" s="27" customFormat="1" ht="35.1" customHeight="1">
      <c r="A31" s="33"/>
      <c r="B31" s="37" t="s">
        <v>29</v>
      </c>
      <c r="C31" s="142">
        <v>19</v>
      </c>
      <c r="D31" s="143"/>
      <c r="E31" s="144"/>
      <c r="F31" s="145"/>
      <c r="G31" s="146">
        <v>47</v>
      </c>
      <c r="H31" s="146"/>
      <c r="I31" s="146"/>
      <c r="J31" s="146"/>
      <c r="K31" s="147"/>
      <c r="L31" s="24"/>
      <c r="M31" s="31"/>
      <c r="N31" s="158">
        <f>C33+G33</f>
        <v>306</v>
      </c>
      <c r="O31" s="158"/>
      <c r="P31" s="49"/>
      <c r="Q31" s="30"/>
      <c r="R31" s="24"/>
      <c r="S31" s="30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26"/>
      <c r="AG31" s="26"/>
    </row>
    <row r="32" spans="1:33" s="27" customFormat="1" ht="35.1" customHeight="1">
      <c r="A32" s="33"/>
      <c r="B32" s="37" t="s">
        <v>30</v>
      </c>
      <c r="C32" s="142">
        <v>44</v>
      </c>
      <c r="D32" s="143"/>
      <c r="E32" s="144"/>
      <c r="F32" s="145"/>
      <c r="G32" s="146">
        <v>87</v>
      </c>
      <c r="H32" s="146"/>
      <c r="I32" s="146"/>
      <c r="J32" s="146"/>
      <c r="K32" s="147"/>
      <c r="L32" s="24"/>
      <c r="M32" s="31"/>
      <c r="N32" s="24"/>
      <c r="O32" s="24"/>
      <c r="P32" s="24"/>
      <c r="Q32" s="30"/>
      <c r="R32" s="24"/>
      <c r="S32" s="30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26"/>
      <c r="AG32" s="26"/>
    </row>
    <row r="33" spans="1:33" s="23" customFormat="1" ht="35.1" customHeight="1" thickBot="1">
      <c r="A33" s="20"/>
      <c r="B33" s="38" t="s">
        <v>21</v>
      </c>
      <c r="C33" s="152">
        <f>SUM(C30:F32)</f>
        <v>84</v>
      </c>
      <c r="D33" s="153"/>
      <c r="E33" s="154"/>
      <c r="F33" s="155"/>
      <c r="G33" s="156">
        <f>SUM(G30:K32)</f>
        <v>222</v>
      </c>
      <c r="H33" s="156"/>
      <c r="I33" s="156"/>
      <c r="J33" s="156"/>
      <c r="K33" s="157"/>
      <c r="L33" s="24"/>
      <c r="M33" s="43"/>
      <c r="N33" s="44"/>
      <c r="O33" s="44"/>
      <c r="P33" s="44"/>
      <c r="Q33" s="45"/>
      <c r="R33" s="24"/>
      <c r="S33" s="30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2"/>
      <c r="AG33" s="22"/>
    </row>
    <row r="34" spans="1:33" s="27" customFormat="1" ht="36.75" customHeight="1">
      <c r="A34" s="16"/>
      <c r="B34" s="75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7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26"/>
      <c r="AG34" s="26"/>
    </row>
    <row r="35" spans="1:33" s="23" customFormat="1" ht="36.75" customHeight="1" thickBot="1">
      <c r="A35" s="20"/>
      <c r="B35" s="39"/>
      <c r="C35" s="14"/>
      <c r="D35" s="14"/>
      <c r="E35" s="14"/>
      <c r="F35" s="14"/>
      <c r="G35" s="14"/>
      <c r="H35" s="14"/>
      <c r="I35" s="14"/>
      <c r="J35" s="14"/>
      <c r="K35" s="14"/>
      <c r="L35" s="40"/>
      <c r="M35" s="41"/>
      <c r="N35" s="41"/>
      <c r="O35" s="41"/>
      <c r="P35" s="41"/>
      <c r="Q35" s="41"/>
      <c r="R35" s="41"/>
      <c r="S35" s="42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2"/>
      <c r="AG35" s="22"/>
    </row>
    <row r="36" spans="1:33" s="27" customFormat="1" ht="35.1" customHeight="1" thickBot="1">
      <c r="A36" s="16"/>
      <c r="B36" s="59" t="s">
        <v>36</v>
      </c>
      <c r="C36" s="60"/>
      <c r="D36" s="60"/>
      <c r="E36" s="60"/>
      <c r="F36" s="60"/>
      <c r="G36" s="60"/>
      <c r="H36" s="60"/>
      <c r="I36" s="60"/>
      <c r="J36" s="60"/>
      <c r="K36" s="60"/>
      <c r="L36" s="61"/>
      <c r="M36" s="14"/>
      <c r="N36" s="14"/>
      <c r="O36" s="14"/>
      <c r="P36" s="14"/>
      <c r="Q36" s="14"/>
      <c r="R36" s="14"/>
      <c r="S36" s="30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26"/>
      <c r="AG36" s="26"/>
    </row>
    <row r="37" spans="1:33" s="27" customFormat="1" ht="35.1" customHeight="1">
      <c r="A37" s="16"/>
      <c r="B37" s="62" t="s">
        <v>37</v>
      </c>
      <c r="C37" s="63"/>
      <c r="D37" s="63"/>
      <c r="E37" s="63"/>
      <c r="F37" s="64"/>
      <c r="G37" s="84"/>
      <c r="H37" s="85"/>
      <c r="I37" s="85"/>
      <c r="J37" s="85"/>
      <c r="K37" s="85"/>
      <c r="L37" s="86"/>
      <c r="M37" s="14"/>
      <c r="N37" s="14"/>
      <c r="O37" s="14"/>
      <c r="P37" s="14"/>
      <c r="Q37" s="14"/>
      <c r="R37" s="14"/>
      <c r="S37" s="30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26"/>
      <c r="AG37" s="26"/>
    </row>
    <row r="38" spans="1:33" s="27" customFormat="1" ht="35.1" customHeight="1" thickBot="1">
      <c r="A38" s="16"/>
      <c r="B38" s="81" t="s">
        <v>38</v>
      </c>
      <c r="C38" s="82"/>
      <c r="D38" s="82"/>
      <c r="E38" s="82"/>
      <c r="F38" s="83"/>
      <c r="G38" s="87"/>
      <c r="H38" s="88"/>
      <c r="I38" s="88"/>
      <c r="J38" s="88"/>
      <c r="K38" s="88"/>
      <c r="L38" s="89"/>
      <c r="M38" s="14"/>
      <c r="N38" s="14"/>
      <c r="O38" s="14"/>
      <c r="P38" s="14"/>
      <c r="Q38" s="14"/>
      <c r="R38" s="14"/>
      <c r="S38" s="30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26"/>
      <c r="AG38" s="26"/>
    </row>
    <row r="39" spans="1:33" ht="21.75" customHeight="1">
      <c r="B39" s="9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6"/>
      <c r="N39" s="6"/>
      <c r="O39" s="6"/>
      <c r="P39" s="6"/>
      <c r="Q39" s="6"/>
      <c r="R39" s="6"/>
      <c r="S39" s="5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3"/>
      <c r="AG39" s="3"/>
    </row>
    <row r="40" spans="1:33" ht="21.75" customHeight="1" thickBot="1">
      <c r="B40" s="11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7"/>
      <c r="N40" s="7"/>
      <c r="O40" s="7"/>
      <c r="P40" s="7"/>
      <c r="Q40" s="7"/>
      <c r="R40" s="7"/>
      <c r="S40" s="8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3"/>
      <c r="AG40" s="3"/>
    </row>
    <row r="41" spans="1:33" ht="12.75" customHeight="1"/>
    <row r="42" spans="1:33" ht="12.75" customHeight="1"/>
    <row r="43" spans="1:33" ht="12.75" customHeight="1"/>
    <row r="44" spans="1:33" ht="12.75" customHeight="1"/>
    <row r="45" spans="1:33" ht="12.75" customHeight="1"/>
    <row r="46" spans="1:33" ht="12.75" customHeight="1"/>
    <row r="47" spans="1:33" ht="12.75" customHeight="1"/>
    <row r="48" spans="1:33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</sheetData>
  <mergeCells count="63">
    <mergeCell ref="M28:Q29"/>
    <mergeCell ref="B12:G12"/>
    <mergeCell ref="H12:S12"/>
    <mergeCell ref="B34:S34"/>
    <mergeCell ref="C31:F31"/>
    <mergeCell ref="G31:K31"/>
    <mergeCell ref="C32:F32"/>
    <mergeCell ref="G32:K32"/>
    <mergeCell ref="C29:F29"/>
    <mergeCell ref="G29:K29"/>
    <mergeCell ref="C30:F30"/>
    <mergeCell ref="G30:K30"/>
    <mergeCell ref="C33:F33"/>
    <mergeCell ref="G33:K33"/>
    <mergeCell ref="N31:O31"/>
    <mergeCell ref="B2:S2"/>
    <mergeCell ref="H7:M7"/>
    <mergeCell ref="N7:S7"/>
    <mergeCell ref="B24:G24"/>
    <mergeCell ref="B9:G9"/>
    <mergeCell ref="H11:M11"/>
    <mergeCell ref="N11:S11"/>
    <mergeCell ref="H13:S23"/>
    <mergeCell ref="B13:G13"/>
    <mergeCell ref="B14:G14"/>
    <mergeCell ref="B15:G15"/>
    <mergeCell ref="B16:G16"/>
    <mergeCell ref="B17:G17"/>
    <mergeCell ref="B18:G18"/>
    <mergeCell ref="B19:G19"/>
    <mergeCell ref="B20:G20"/>
    <mergeCell ref="B38:F38"/>
    <mergeCell ref="G37:L37"/>
    <mergeCell ref="G38:L38"/>
    <mergeCell ref="B1:S1"/>
    <mergeCell ref="B5:G5"/>
    <mergeCell ref="H5:M5"/>
    <mergeCell ref="N5:S5"/>
    <mergeCell ref="H8:M8"/>
    <mergeCell ref="N8:S8"/>
    <mergeCell ref="B8:G8"/>
    <mergeCell ref="B10:G10"/>
    <mergeCell ref="B11:G11"/>
    <mergeCell ref="H9:M9"/>
    <mergeCell ref="N9:S9"/>
    <mergeCell ref="H10:M10"/>
    <mergeCell ref="N10:S10"/>
    <mergeCell ref="B3:S3"/>
    <mergeCell ref="H6:M6"/>
    <mergeCell ref="N6:S6"/>
    <mergeCell ref="B36:L36"/>
    <mergeCell ref="B37:F37"/>
    <mergeCell ref="B25:G25"/>
    <mergeCell ref="H25:I25"/>
    <mergeCell ref="J25:K25"/>
    <mergeCell ref="L25:M25"/>
    <mergeCell ref="N25:O25"/>
    <mergeCell ref="P25:Q25"/>
    <mergeCell ref="B21:G21"/>
    <mergeCell ref="B22:G22"/>
    <mergeCell ref="B23:G23"/>
    <mergeCell ref="B27:S27"/>
    <mergeCell ref="B28:K28"/>
  </mergeCells>
  <printOptions horizontalCentered="1" verticalCentered="1"/>
  <pageMargins left="0.01" right="0.01" top="0.01" bottom="1.02" header="0.01" footer="0.01"/>
  <pageSetup paperSize="8" scale="61" orientation="portrait" r:id="rId1"/>
  <colBreaks count="1" manualBreakCount="1">
    <brk id="1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C-I</vt:lpstr>
      <vt:lpstr>Sheet1</vt:lpstr>
      <vt:lpstr>Sheet2</vt:lpstr>
      <vt:lpstr>Sheet3</vt:lpstr>
      <vt:lpstr>'C-I'!Print_Area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Hafiz Muhammad Khalid</dc:creator>
  <cp:lastModifiedBy>ikhan</cp:lastModifiedBy>
  <cp:lastPrinted>2017-09-26T05:41:29Z</cp:lastPrinted>
  <dcterms:created xsi:type="dcterms:W3CDTF">2017-09-20T11:27:49Z</dcterms:created>
  <dcterms:modified xsi:type="dcterms:W3CDTF">2018-09-12T03:01:35Z</dcterms:modified>
</cp:coreProperties>
</file>